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0730" windowHeight="11760" activeTab="2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01.01.2020'!$A$1:$M$94</definedName>
  </definedNames>
  <calcPr calcId="125725"/>
</workbook>
</file>

<file path=xl/calcChain.xml><?xml version="1.0" encoding="utf-8"?>
<calcChain xmlns="http://schemas.openxmlformats.org/spreadsheetml/2006/main">
  <c r="L75" i="3"/>
  <c r="K75"/>
  <c r="L34"/>
  <c r="M34" s="1"/>
  <c r="K34"/>
  <c r="I37"/>
  <c r="F37"/>
  <c r="L37"/>
  <c r="K69"/>
  <c r="K68"/>
  <c r="H62"/>
  <c r="G62"/>
  <c r="J62" s="1"/>
  <c r="G61"/>
  <c r="H60"/>
  <c r="G60"/>
  <c r="J60" s="1"/>
  <c r="H59"/>
  <c r="G59"/>
  <c r="J59" s="1"/>
  <c r="G58"/>
  <c r="J58" s="1"/>
  <c r="H57"/>
  <c r="G57"/>
  <c r="J57" s="1"/>
  <c r="H56"/>
  <c r="G56"/>
  <c r="J56" s="1"/>
  <c r="H55"/>
  <c r="G55"/>
  <c r="J55" s="1"/>
  <c r="H37"/>
  <c r="J35"/>
  <c r="K35" s="1"/>
  <c r="M35" s="1"/>
  <c r="J34"/>
  <c r="E37"/>
  <c r="G35"/>
  <c r="G34"/>
  <c r="E80" i="2"/>
  <c r="H80"/>
  <c r="K72"/>
  <c r="K73"/>
  <c r="G66"/>
  <c r="J66" s="1"/>
  <c r="G65"/>
  <c r="G64"/>
  <c r="J64" s="1"/>
  <c r="G63"/>
  <c r="J63" s="1"/>
  <c r="G62"/>
  <c r="J62" s="1"/>
  <c r="G61"/>
  <c r="J61" s="1"/>
  <c r="G60"/>
  <c r="J60" s="1"/>
  <c r="G59"/>
  <c r="J59" s="1"/>
  <c r="H66"/>
  <c r="H64"/>
  <c r="H63"/>
  <c r="H61"/>
  <c r="H60"/>
  <c r="H59"/>
  <c r="J30"/>
  <c r="H31"/>
  <c r="H30"/>
  <c r="G33"/>
  <c r="F33"/>
  <c r="D33"/>
  <c r="C33"/>
  <c r="E31"/>
  <c r="E30"/>
  <c r="I19"/>
  <c r="H19"/>
  <c r="G19"/>
  <c r="D19"/>
  <c r="K37" i="3" l="1"/>
  <c r="J19" i="2"/>
  <c r="H33"/>
  <c r="J37" i="3"/>
  <c r="J33" i="2"/>
  <c r="I33"/>
  <c r="I30" s="1"/>
  <c r="E33"/>
  <c r="G37" i="3"/>
  <c r="K33" i="2" l="1"/>
  <c r="K30" s="1"/>
</calcChain>
</file>

<file path=xl/sharedStrings.xml><?xml version="1.0" encoding="utf-8"?>
<sst xmlns="http://schemas.openxmlformats.org/spreadsheetml/2006/main" count="396" uniqueCount="151">
  <si>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</si>
  <si>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</si>
  <si>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</si>
  <si>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</si>
  <si>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</si>
  <si>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</si>
  <si>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</si>
  <si>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</si>
  <si>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</si>
  <si>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</si>
  <si>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</si>
  <si>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</si>
  <si>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</si>
  <si>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</si>
  <si>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</si>
  <si>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</si>
  <si>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</si>
  <si>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</si>
  <si>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</si>
  <si>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</si>
  <si>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</si>
  <si>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</si>
  <si>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</si>
  <si>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</si>
  <si>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</si>
  <si>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</si>
  <si>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</si>
  <si>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</si>
  <si>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</si>
  <si>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</si>
  <si>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</si>
  <si>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</si>
  <si>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</si>
  <si>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</si>
  <si>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</si>
  <si>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</si>
  <si>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</si>
  <si>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</si>
  <si>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</si>
  <si>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</si>
  <si>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</si>
  <si>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</si>
  <si>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</si>
  <si>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</si>
  <si>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</si>
  <si>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</si>
  <si>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</si>
  <si>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</si>
  <si>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</si>
  <si>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</si>
  <si>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</si>
  <si>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</si>
  <si>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</si>
  <si>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</si>
  <si>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</si>
  <si>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</si>
  <si>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</si>
  <si>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</si>
  <si>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</si>
  <si>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</si>
  <si>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</si>
  <si>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</si>
  <si>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</si>
  <si>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</si>
  <si>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</si>
  <si>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</si>
  <si>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</si>
  <si>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</si>
  <si>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</si>
  <si>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</si>
  <si>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</si>
  <si>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</si>
  <si>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</si>
  <si>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</si>
  <si>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</si>
  <si>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</si>
  <si>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</si>
  <si>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</si>
  <si>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</si>
  <si>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</si>
  <si>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</si>
  <si>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</si>
  <si>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</si>
  <si>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</si>
  <si>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</si>
  <si>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</si>
  <si>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</si>
  <si>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</si>
  <si>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</si>
  <si>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</si>
  <si>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</si>
  <si>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</si>
  <si>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</si>
  <si>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</si>
  <si>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</si>
  <si>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</si>
  <si>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Новгород-Сіверська районна державна адміністрація Чернігівської області</t>
  </si>
  <si>
    <t>Звітність установ</t>
  </si>
  <si>
    <t>кількіть установ</t>
  </si>
  <si>
    <t>кількіть відділень</t>
  </si>
  <si>
    <t>у тому числікількість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</si>
  <si>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</si>
  <si>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</si>
  <si>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спеціалістів</t>
  </si>
  <si>
    <t>середній медичний персонал</t>
  </si>
  <si>
    <t>Молодший медичний персонал</t>
  </si>
  <si>
    <t>інші</t>
  </si>
  <si>
    <t>кількість ліжок у стаціонарних відділеннях постійного та тимчасового проживання</t>
  </si>
  <si>
    <t xml:space="preserve"> у тому числі з V групою рухової активності</t>
  </si>
  <si>
    <t>осіб</t>
  </si>
  <si>
    <t>чисельність осіб ,забезпечених соціальним обслуговуванням ( надання соціальних послуг)</t>
  </si>
  <si>
    <t>чисельність осіб ,які потребують соціального обслуговування ( надання соціальних послуг)</t>
  </si>
  <si>
    <t>грн./рік</t>
  </si>
  <si>
    <t>розрахунок</t>
  </si>
  <si>
    <t>відсоток осіб охоплених соціальними обслуговуванням ,до загальної чисельності осіб ,які потребують соціальних послуг</t>
  </si>
  <si>
    <t>Відс</t>
  </si>
  <si>
    <t>0200000</t>
  </si>
  <si>
    <t>0213104</t>
  </si>
  <si>
    <t>Новгород-Сіверський територіальний центр соціального обслуговування(надання соціальних послуг )Новгород-Сіверської районної ради Чернігівської області</t>
  </si>
  <si>
    <t>0210000</t>
  </si>
  <si>
    <t>Забезпечення соціальними послугами за місцем проживання громадян ,не здатних до самообслуговування у зв'язку з похилим віком ,хворобою,інвалідністю,а також громадян,які перебувають у складних життєвих обставинах</t>
  </si>
  <si>
    <t>Забезпечення збереження енергоресурсів</t>
  </si>
  <si>
    <t>В.П.Прокопенко</t>
  </si>
  <si>
    <t>про виконання паспорта бюджетної програми місцевого бюджету за 2019 рік</t>
  </si>
  <si>
    <t>середні витрати на соціальне обслуговування ( надання соціальних послуг )1 чоловіка у  стаціонарному відділенні постійного та тимчасового проживання</t>
  </si>
  <si>
    <t xml:space="preserve">чисельність обслуговування  на 1 штатну одиницю професіонала ,фахівця та робітника ,які надають соціальні послуги </t>
  </si>
  <si>
    <t>середні витрати на соціальне обслуговування ( надання соціальних послуг )1 жінки у  стаціонарному відділенні постійного та тимчасового проживання</t>
  </si>
  <si>
    <t xml:space="preserve">середні витрати на соціальне обслуговування ( надання соціальних послуг )1 чоловіка територіальним центром ,за винятком стаціонарних відділень </t>
  </si>
  <si>
    <t>Чисельність осіб забезпечених соціальним обслуговуванням ( надання соціальних послуг) збільшилось у зв'язку з необхідністю</t>
  </si>
  <si>
    <t>Ю.В.Кулик</t>
  </si>
  <si>
    <t>У зв'язку з авідсутністю зареєстрованих фінансових зобов'язань</t>
  </si>
  <si>
    <t>Річні плани  майже були  виконани ,чисельність осіб забезпечених  соціальним  обслуговуванням ( надання соціальних послуг)збільшилось,а це привело  до  зменьшення середніх  витрат на обслуговування ( надання соціальних послуг)1 особи територіальним  центром ,за винятком  стаціонарних відділень,середні витрати  на соціальне  обслуговування (надання соціальних послуг)1 особи у стаціонарному відділені постійного та тимчасового проживання збільшилися у зв'язку зі зміною цінової політики</t>
  </si>
  <si>
    <t>Чисельність осіб забезпечених  соціальним  обслуговуванням ( надання соціальних послуг)збільшилось,а це привело  до  зменьшення середніх  витрат на обслуговування ( надання соціальних послуг)1 особи територіальним  центром ,за винятком  стаціонарних відділень,середні витрати  на соціальне  обслуговування (надання соціальних послуг)1 особи у стаціонарному відділені постійного та тимчасового проживання збільшилися у зв'язку зі зміною цінової політики</t>
  </si>
  <si>
    <t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</si>
  <si>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r>
      <t xml:space="preserve">про виконання паспорта бюджетної програми місцевого бюджету на </t>
    </r>
    <r>
      <rPr>
        <b/>
        <u/>
        <sz val="12"/>
        <color indexed="8"/>
        <rFont val="Times New Roman"/>
        <family val="1"/>
        <charset val="204"/>
      </rPr>
      <t>2019</t>
    </r>
    <r>
      <rPr>
        <b/>
        <sz val="12"/>
        <color indexed="8"/>
        <rFont val="Times New Roman"/>
        <family val="1"/>
        <charset val="204"/>
      </rPr>
      <t xml:space="preserve"> рік</t>
    </r>
  </si>
  <si>
    <t>Надання громадянам соціальних гарантій встановлених законами та іншими нормативно-правовими актами</t>
  </si>
  <si>
    <t>Надання  соціальних послуг,зокрема стаціонарного догляду ,догляду вдома,денного догляду,громадянам похилого віку,інвалідам та дітям-інвалідам в установах соціального обслуговування системи органів праці та соціального захисту населення.</t>
  </si>
  <si>
    <t>Забезпечення соціальними послугами за місцем проживання  громадян,не здатних до самообслуговування у зв'язку  з похилим віком,хворобою,інвалідністю,а також громадян,які перебувають у складних життєвих обставинах</t>
  </si>
  <si>
    <t>Прокопенко В.П.</t>
  </si>
  <si>
    <t>Кулик Ю.В.</t>
  </si>
  <si>
    <t xml:space="preserve">Пояснення щодо причин розбіжностей між фактичними та затвердженими результативними показниками </t>
  </si>
  <si>
    <t>Чисельність осіб забезпечених соціальним обслуговуванням ( надання соціальних послуг) ,середні витрати на соціальне обслуговування(надання соціальних послуг) 1 особи  у стаціонарному відділенні постійного та тимчасового проживання збільшилися у зв'язку зі зміною цінової політики .</t>
  </si>
  <si>
    <t>відхилення відсутні</t>
  </si>
  <si>
    <t>Запезпечення виконання  Національної програми інформатизації</t>
  </si>
  <si>
    <t>середні витрати на соціальне обслуговування ( надання соціальних послуг )1 особи у  стаціонарному відділенні постійного та тимчасового проживання</t>
  </si>
  <si>
    <t xml:space="preserve">середні витрати на соціальне обслуговування ( надання соціальних послуг )1 особи територіальним центром ,за винятком стаціонарних відділень </t>
  </si>
  <si>
    <t>Затверджені результативні показники,передбачені бюджетною  програмою виконано. Цілі та завдання досягнуті. Бюджетна програма виконана .</t>
  </si>
  <si>
    <t>Директор територіального центру соціального обслуговування (надання соціальних послуг )</t>
  </si>
  <si>
    <t>Головний бухгалтер територіального центру соціального обслуговування (надання соціальних послуг )</t>
  </si>
  <si>
    <t xml:space="preserve">кошти використані відповідно до укладених договорів, загальний фонд :відхилення касових  видатків  від затверджених  паспортом бюджетної  програми  пояснюється  економією  коштів  по енергоносіям, спеціальний фонд : по спеціальному фонду суми привисили заплановані , які були затвердженіу бюджетному паспорті. </t>
  </si>
  <si>
    <t>відсоток осіб  охоплених соціальними обслуговуванням,до загальної чисельності осіб,які потребують соціальних послуг  збільшився у зв'язку зі  збільшенням чисельність  осіб,забезпечених соціальним обслуговуванням (надання соціальних послуг)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</si>
</sst>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7" fillId="2" borderId="0" xfId="0" applyFont="1" applyFill="1"/>
    <xf numFmtId="2" fontId="2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/>
    <xf numFmtId="0" fontId="5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3" fontId="7" fillId="0" borderId="0" xfId="1" applyFont="1"/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1" xfId="0" applyBorder="1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justify"/>
    </xf>
    <xf numFmtId="0" fontId="8" fillId="2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opLeftCell="A34" workbookViewId="0">
      <selection activeCell="I11" sqref="I11"/>
    </sheetView>
  </sheetViews>
  <sheetFormatPr defaultColWidth="21.5703125" defaultRowHeight="15"/>
  <cols>
    <col min="1" max="1" width="6.5703125" style="5" customWidth="1"/>
    <col min="2" max="16384" width="21.5703125" style="5"/>
  </cols>
  <sheetData>
    <row r="1" spans="1:7">
      <c r="F1" s="62" t="s">
        <v>94</v>
      </c>
      <c r="G1" s="63"/>
    </row>
    <row r="2" spans="1:7">
      <c r="F2" s="63"/>
      <c r="G2" s="63"/>
    </row>
    <row r="3" spans="1:7" ht="32.25" customHeight="1">
      <c r="F3" s="63"/>
      <c r="G3" s="63"/>
    </row>
    <row r="4" spans="1:7" ht="15.75">
      <c r="A4" s="1"/>
      <c r="E4" s="1" t="s">
        <v>0</v>
      </c>
    </row>
    <row r="5" spans="1:7" ht="15.75">
      <c r="A5" s="1"/>
      <c r="E5" s="66" t="s">
        <v>1</v>
      </c>
      <c r="F5" s="66"/>
      <c r="G5" s="66"/>
    </row>
    <row r="6" spans="1:7" ht="15.75">
      <c r="A6" s="1"/>
      <c r="B6" s="1"/>
      <c r="E6" s="67"/>
      <c r="F6" s="67"/>
      <c r="G6" s="67"/>
    </row>
    <row r="7" spans="1:7" ht="15" customHeight="1">
      <c r="A7" s="1"/>
      <c r="E7" s="59" t="s">
        <v>2</v>
      </c>
      <c r="F7" s="59"/>
      <c r="G7" s="59"/>
    </row>
    <row r="8" spans="1:7" ht="15.75">
      <c r="A8" s="1"/>
      <c r="B8" s="1"/>
      <c r="E8" s="67"/>
      <c r="F8" s="67"/>
      <c r="G8" s="67"/>
    </row>
    <row r="9" spans="1:7" ht="15" customHeight="1">
      <c r="A9" s="1"/>
      <c r="E9" s="59"/>
      <c r="F9" s="59"/>
      <c r="G9" s="59"/>
    </row>
    <row r="10" spans="1:7" ht="15.75">
      <c r="A10" s="1"/>
      <c r="E10" s="60" t="s">
        <v>3</v>
      </c>
      <c r="F10" s="60"/>
      <c r="G10" s="60"/>
    </row>
    <row r="13" spans="1:7" ht="15.75">
      <c r="A13" s="69" t="s">
        <v>4</v>
      </c>
      <c r="B13" s="69"/>
      <c r="C13" s="69"/>
      <c r="D13" s="69"/>
      <c r="E13" s="69"/>
      <c r="F13" s="69"/>
      <c r="G13" s="69"/>
    </row>
    <row r="14" spans="1:7" ht="15.75">
      <c r="A14" s="69" t="s">
        <v>5</v>
      </c>
      <c r="B14" s="69"/>
      <c r="C14" s="69"/>
      <c r="D14" s="69"/>
      <c r="E14" s="69"/>
      <c r="F14" s="69"/>
      <c r="G14" s="69"/>
    </row>
    <row r="17" spans="1:7" ht="15.75">
      <c r="A17" s="58" t="s">
        <v>6</v>
      </c>
      <c r="B17" s="7"/>
      <c r="C17" s="58"/>
      <c r="D17" s="68"/>
      <c r="E17" s="68"/>
      <c r="F17" s="68"/>
      <c r="G17" s="68"/>
    </row>
    <row r="18" spans="1:7">
      <c r="A18" s="58"/>
      <c r="B18" s="8" t="s">
        <v>65</v>
      </c>
      <c r="C18" s="58"/>
      <c r="D18" s="65" t="s">
        <v>42</v>
      </c>
      <c r="E18" s="65"/>
      <c r="F18" s="65"/>
      <c r="G18" s="65"/>
    </row>
    <row r="19" spans="1:7" ht="15.75">
      <c r="A19" s="58" t="s">
        <v>8</v>
      </c>
      <c r="B19" s="7"/>
      <c r="C19" s="58"/>
      <c r="D19" s="64"/>
      <c r="E19" s="64"/>
      <c r="F19" s="64"/>
      <c r="G19" s="64"/>
    </row>
    <row r="20" spans="1:7">
      <c r="A20" s="58"/>
      <c r="B20" s="8" t="s">
        <v>65</v>
      </c>
      <c r="C20" s="58"/>
      <c r="D20" s="59" t="s">
        <v>41</v>
      </c>
      <c r="E20" s="59"/>
      <c r="F20" s="59"/>
      <c r="G20" s="59"/>
    </row>
    <row r="21" spans="1:7" ht="15.75">
      <c r="A21" s="58" t="s">
        <v>9</v>
      </c>
      <c r="B21" s="7"/>
      <c r="C21" s="7"/>
      <c r="D21" s="68"/>
      <c r="E21" s="68"/>
      <c r="F21" s="68"/>
      <c r="G21" s="68"/>
    </row>
    <row r="22" spans="1:7">
      <c r="A22" s="58"/>
      <c r="B22" s="9" t="s">
        <v>65</v>
      </c>
      <c r="C22" s="9" t="s">
        <v>10</v>
      </c>
      <c r="D22" s="65" t="s">
        <v>43</v>
      </c>
      <c r="E22" s="65"/>
      <c r="F22" s="65"/>
      <c r="G22" s="65"/>
    </row>
    <row r="23" spans="1:7" ht="42" customHeight="1">
      <c r="A23" s="3" t="s">
        <v>11</v>
      </c>
      <c r="B23" s="60" t="s">
        <v>12</v>
      </c>
      <c r="C23" s="60"/>
      <c r="D23" s="60"/>
      <c r="E23" s="60"/>
      <c r="F23" s="60"/>
      <c r="G23" s="60"/>
    </row>
    <row r="24" spans="1:7" ht="15.75">
      <c r="A24" s="3" t="s">
        <v>13</v>
      </c>
      <c r="B24" s="60" t="s">
        <v>14</v>
      </c>
      <c r="C24" s="60"/>
      <c r="D24" s="60"/>
      <c r="E24" s="60"/>
      <c r="F24" s="60"/>
      <c r="G24" s="60"/>
    </row>
    <row r="25" spans="1:7" ht="15.75">
      <c r="A25" s="3" t="s">
        <v>15</v>
      </c>
      <c r="B25" s="60" t="s">
        <v>66</v>
      </c>
      <c r="C25" s="60"/>
      <c r="D25" s="60"/>
      <c r="E25" s="60"/>
      <c r="F25" s="60"/>
      <c r="G25" s="60"/>
    </row>
    <row r="26" spans="1:7" ht="15.75">
      <c r="A26" s="4"/>
    </row>
    <row r="27" spans="1:7" ht="15.75">
      <c r="A27" s="10" t="s">
        <v>17</v>
      </c>
      <c r="B27" s="56" t="s">
        <v>67</v>
      </c>
      <c r="C27" s="56"/>
      <c r="D27" s="56"/>
      <c r="E27" s="56"/>
      <c r="F27" s="56"/>
      <c r="G27" s="56"/>
    </row>
    <row r="28" spans="1:7" ht="15.75">
      <c r="A28" s="10"/>
      <c r="B28" s="56"/>
      <c r="C28" s="56"/>
      <c r="D28" s="56"/>
      <c r="E28" s="56"/>
      <c r="F28" s="56"/>
      <c r="G28" s="56"/>
    </row>
    <row r="29" spans="1:7" ht="15.75">
      <c r="A29" s="10"/>
      <c r="B29" s="56"/>
      <c r="C29" s="56"/>
      <c r="D29" s="56"/>
      <c r="E29" s="56"/>
      <c r="F29" s="56"/>
      <c r="G29" s="56"/>
    </row>
    <row r="30" spans="1:7" ht="15.75">
      <c r="A30" s="10"/>
      <c r="B30" s="56"/>
      <c r="C30" s="56"/>
      <c r="D30" s="56"/>
      <c r="E30" s="56"/>
      <c r="F30" s="56"/>
      <c r="G30" s="56"/>
    </row>
    <row r="31" spans="1:7" ht="15.75">
      <c r="A31" s="4"/>
    </row>
    <row r="32" spans="1:7" ht="15.75">
      <c r="A32" s="18" t="s">
        <v>16</v>
      </c>
      <c r="B32" s="5" t="s">
        <v>68</v>
      </c>
    </row>
    <row r="33" spans="1:7" ht="15.75">
      <c r="A33" s="3" t="s">
        <v>19</v>
      </c>
      <c r="B33" s="60" t="s">
        <v>69</v>
      </c>
      <c r="C33" s="60"/>
      <c r="D33" s="60"/>
      <c r="E33" s="60"/>
      <c r="F33" s="60"/>
      <c r="G33" s="6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56" t="s">
        <v>18</v>
      </c>
      <c r="C35" s="56"/>
      <c r="D35" s="56"/>
      <c r="E35" s="56"/>
      <c r="F35" s="56"/>
      <c r="G35" s="56"/>
    </row>
    <row r="36" spans="1:7" ht="15.75">
      <c r="A36" s="10"/>
      <c r="B36" s="56"/>
      <c r="C36" s="56"/>
      <c r="D36" s="56"/>
      <c r="E36" s="56"/>
      <c r="F36" s="56"/>
      <c r="G36" s="56"/>
    </row>
    <row r="37" spans="1:7" ht="15.75">
      <c r="A37" s="10"/>
      <c r="B37" s="56"/>
      <c r="C37" s="56"/>
      <c r="D37" s="56"/>
      <c r="E37" s="56"/>
      <c r="F37" s="56"/>
      <c r="G37" s="56"/>
    </row>
    <row r="38" spans="1:7" ht="15.75">
      <c r="A38" s="10"/>
      <c r="B38" s="56"/>
      <c r="C38" s="56"/>
      <c r="D38" s="56"/>
      <c r="E38" s="56"/>
      <c r="F38" s="56"/>
      <c r="G38" s="56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7" ht="15.75">
      <c r="A41" s="4"/>
      <c r="B41" s="5" t="s">
        <v>70</v>
      </c>
    </row>
    <row r="42" spans="1:7" ht="15.75">
      <c r="A42" s="4"/>
    </row>
    <row r="43" spans="1:7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56" t="s">
        <v>25</v>
      </c>
      <c r="B47" s="56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58" t="s">
        <v>29</v>
      </c>
      <c r="B50" s="60" t="s">
        <v>27</v>
      </c>
      <c r="C50" s="60"/>
      <c r="D50" s="60"/>
      <c r="E50" s="60"/>
      <c r="F50" s="60"/>
      <c r="G50" s="60"/>
    </row>
    <row r="51" spans="1:7" ht="15.75">
      <c r="A51" s="58"/>
      <c r="B51" s="1" t="s">
        <v>21</v>
      </c>
    </row>
    <row r="52" spans="1:7" ht="15.75">
      <c r="A52" s="4"/>
    </row>
    <row r="53" spans="1:7" ht="15.75">
      <c r="A53" s="4"/>
    </row>
    <row r="54" spans="1:7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0"/>
      <c r="B56" s="11"/>
      <c r="C56" s="11"/>
      <c r="D56" s="11"/>
      <c r="E56" s="11"/>
    </row>
    <row r="57" spans="1:7" ht="15.75">
      <c r="A57" s="10"/>
      <c r="B57" s="11"/>
      <c r="C57" s="11"/>
      <c r="D57" s="11"/>
      <c r="E57" s="11"/>
    </row>
    <row r="58" spans="1:7" ht="15.75">
      <c r="A58" s="56" t="s">
        <v>25</v>
      </c>
      <c r="B58" s="56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71</v>
      </c>
      <c r="B61" s="60" t="s">
        <v>30</v>
      </c>
      <c r="C61" s="60"/>
      <c r="D61" s="60"/>
      <c r="E61" s="60"/>
      <c r="F61" s="60"/>
      <c r="G61" s="60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57" t="s">
        <v>72</v>
      </c>
      <c r="B76" s="57"/>
      <c r="C76" s="57"/>
      <c r="D76" s="1"/>
    </row>
    <row r="77" spans="1:7" ht="32.25" customHeight="1">
      <c r="A77" s="57"/>
      <c r="B77" s="57"/>
      <c r="C77" s="57"/>
      <c r="D77" s="13"/>
      <c r="E77" s="12"/>
      <c r="F77" s="61"/>
      <c r="G77" s="61"/>
    </row>
    <row r="78" spans="1:7" ht="15.75">
      <c r="A78" s="6"/>
      <c r="B78" s="3"/>
      <c r="D78" s="8" t="s">
        <v>38</v>
      </c>
      <c r="F78" s="59" t="s">
        <v>77</v>
      </c>
      <c r="G78" s="59"/>
    </row>
    <row r="79" spans="1:7" ht="15.75">
      <c r="A79" s="60" t="s">
        <v>40</v>
      </c>
      <c r="B79" s="60"/>
      <c r="C79" s="3"/>
      <c r="D79" s="3"/>
    </row>
    <row r="80" spans="1:7" ht="15.75">
      <c r="A80" s="19" t="s">
        <v>73</v>
      </c>
      <c r="B80" s="17"/>
      <c r="C80" s="3"/>
      <c r="D80" s="3"/>
    </row>
    <row r="81" spans="1:7" ht="45.75" customHeight="1">
      <c r="A81" s="60" t="s">
        <v>74</v>
      </c>
      <c r="B81" s="60"/>
      <c r="C81" s="60"/>
      <c r="D81" s="13"/>
      <c r="E81" s="12"/>
      <c r="F81" s="61"/>
      <c r="G81" s="61"/>
    </row>
    <row r="82" spans="1:7" ht="15.75">
      <c r="A82" s="1"/>
      <c r="B82" s="3"/>
      <c r="C82" s="3"/>
      <c r="D82" s="8" t="s">
        <v>38</v>
      </c>
      <c r="F82" s="59" t="s">
        <v>77</v>
      </c>
      <c r="G82" s="59"/>
    </row>
    <row r="83" spans="1:7">
      <c r="A83" s="20" t="s">
        <v>75</v>
      </c>
    </row>
    <row r="84" spans="1:7">
      <c r="A84" s="21" t="s">
        <v>76</v>
      </c>
    </row>
  </sheetData>
  <mergeCells count="44">
    <mergeCell ref="A21:A22"/>
    <mergeCell ref="A13:G13"/>
    <mergeCell ref="A14:G14"/>
    <mergeCell ref="D18:G18"/>
    <mergeCell ref="D17:G17"/>
    <mergeCell ref="A17:A18"/>
    <mergeCell ref="C17:C18"/>
    <mergeCell ref="A19:A20"/>
    <mergeCell ref="B28:G28"/>
    <mergeCell ref="E5:G5"/>
    <mergeCell ref="E6:G6"/>
    <mergeCell ref="E7:G7"/>
    <mergeCell ref="E8:G8"/>
    <mergeCell ref="E9:G9"/>
    <mergeCell ref="E10:G10"/>
    <mergeCell ref="B25:G25"/>
    <mergeCell ref="D21:G21"/>
    <mergeCell ref="F1:G3"/>
    <mergeCell ref="B27:G27"/>
    <mergeCell ref="B23:G23"/>
    <mergeCell ref="B24:G24"/>
    <mergeCell ref="D19:G19"/>
    <mergeCell ref="D20:G20"/>
    <mergeCell ref="D22:G22"/>
    <mergeCell ref="C19:C20"/>
    <mergeCell ref="B35:G35"/>
    <mergeCell ref="B36:G36"/>
    <mergeCell ref="B29:G29"/>
    <mergeCell ref="B30:G30"/>
    <mergeCell ref="B33:G33"/>
    <mergeCell ref="F82:G82"/>
    <mergeCell ref="A79:B79"/>
    <mergeCell ref="B50:G50"/>
    <mergeCell ref="B61:G61"/>
    <mergeCell ref="A81:C81"/>
    <mergeCell ref="F77:G77"/>
    <mergeCell ref="F78:G78"/>
    <mergeCell ref="F81:G81"/>
    <mergeCell ref="B37:G37"/>
    <mergeCell ref="B38:G38"/>
    <mergeCell ref="A58:B58"/>
    <mergeCell ref="A76:C77"/>
    <mergeCell ref="A50:A51"/>
    <mergeCell ref="A47:B47"/>
  </mergeCells>
  <phoneticPr fontId="10" type="noConversion"/>
  <pageMargins left="0.18" right="0.16" top="0.52" bottom="0.28999999999999998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topLeftCell="A75" workbookViewId="0">
      <selection activeCell="A77" sqref="A77:M77"/>
    </sheetView>
  </sheetViews>
  <sheetFormatPr defaultColWidth="13.7109375" defaultRowHeight="15"/>
  <cols>
    <col min="1" max="1" width="5.85546875" customWidth="1"/>
    <col min="2" max="2" width="13" customWidth="1"/>
    <col min="3" max="3" width="16.140625" customWidth="1"/>
    <col min="4" max="4" width="10" customWidth="1"/>
    <col min="10" max="10" width="13.7109375" customWidth="1"/>
    <col min="11" max="11" width="39.85546875" customWidth="1"/>
    <col min="12" max="12" width="12" customWidth="1"/>
    <col min="13" max="13" width="11.140625" customWidth="1"/>
    <col min="14" max="14" width="5.7109375" customWidth="1"/>
  </cols>
  <sheetData>
    <row r="1" spans="1:13">
      <c r="K1" s="74" t="s">
        <v>95</v>
      </c>
      <c r="L1" s="75"/>
      <c r="M1" s="75"/>
    </row>
    <row r="2" spans="1:13" ht="46.5" customHeight="1">
      <c r="K2" s="75"/>
      <c r="L2" s="75"/>
      <c r="M2" s="75"/>
    </row>
    <row r="3" spans="1:13" ht="15.75">
      <c r="A3" s="69" t="s">
        <v>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.75">
      <c r="A4" s="69" t="s">
        <v>123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.75">
      <c r="A5" s="58" t="s">
        <v>6</v>
      </c>
      <c r="B5" s="27" t="s">
        <v>116</v>
      </c>
      <c r="C5" s="1"/>
      <c r="E5" s="76" t="s">
        <v>96</v>
      </c>
      <c r="F5" s="76"/>
      <c r="G5" s="76"/>
      <c r="H5" s="76"/>
      <c r="I5" s="76"/>
      <c r="J5" s="76"/>
      <c r="K5" s="76"/>
      <c r="L5" s="76"/>
      <c r="M5" s="76"/>
    </row>
    <row r="6" spans="1:13" ht="15" customHeight="1">
      <c r="A6" s="58"/>
      <c r="B6" s="8" t="s">
        <v>7</v>
      </c>
      <c r="C6" s="1"/>
      <c r="E6" s="65" t="s">
        <v>42</v>
      </c>
      <c r="F6" s="65"/>
      <c r="G6" s="65"/>
      <c r="H6" s="65"/>
      <c r="I6" s="65"/>
      <c r="J6" s="65"/>
      <c r="K6" s="65"/>
      <c r="L6" s="65"/>
      <c r="M6" s="65"/>
    </row>
    <row r="7" spans="1:13" ht="16.5" customHeight="1">
      <c r="A7" s="58" t="s">
        <v>8</v>
      </c>
      <c r="B7" s="27" t="s">
        <v>119</v>
      </c>
      <c r="C7" s="1"/>
      <c r="E7" s="33" t="s">
        <v>118</v>
      </c>
      <c r="F7" s="33"/>
      <c r="G7" s="33"/>
      <c r="H7" s="33"/>
      <c r="I7" s="33"/>
      <c r="J7" s="33"/>
      <c r="K7" s="33"/>
      <c r="L7" s="33"/>
      <c r="M7" s="33"/>
    </row>
    <row r="8" spans="1:13" ht="15" customHeight="1">
      <c r="A8" s="58"/>
      <c r="B8" s="8" t="s">
        <v>7</v>
      </c>
      <c r="C8" s="1"/>
      <c r="E8" s="59" t="s">
        <v>41</v>
      </c>
      <c r="F8" s="59"/>
      <c r="G8" s="59"/>
      <c r="H8" s="59"/>
      <c r="I8" s="59"/>
      <c r="J8" s="59"/>
      <c r="K8" s="59"/>
      <c r="L8" s="59"/>
      <c r="M8" s="59"/>
    </row>
    <row r="9" spans="1:13" ht="15.75">
      <c r="A9" s="58" t="s">
        <v>9</v>
      </c>
      <c r="B9" s="27" t="s">
        <v>117</v>
      </c>
      <c r="C9" s="7"/>
      <c r="E9" s="76" t="s">
        <v>133</v>
      </c>
      <c r="F9" s="76"/>
      <c r="G9" s="76"/>
      <c r="H9" s="76"/>
      <c r="I9" s="76"/>
      <c r="J9" s="76"/>
      <c r="K9" s="76"/>
      <c r="L9" s="76"/>
      <c r="M9" s="76"/>
    </row>
    <row r="10" spans="1:13" ht="15" customHeight="1">
      <c r="A10" s="58"/>
      <c r="B10" s="9" t="s">
        <v>7</v>
      </c>
      <c r="C10" s="9" t="s">
        <v>10</v>
      </c>
      <c r="E10" s="65" t="s">
        <v>43</v>
      </c>
      <c r="F10" s="65"/>
      <c r="G10" s="65"/>
      <c r="H10" s="65"/>
      <c r="I10" s="65"/>
      <c r="J10" s="65"/>
      <c r="K10" s="65"/>
      <c r="L10" s="65"/>
      <c r="M10" s="65"/>
    </row>
    <row r="11" spans="1:13" ht="14.25" customHeight="1">
      <c r="A11" s="58" t="s">
        <v>11</v>
      </c>
      <c r="B11" s="77" t="s">
        <v>45</v>
      </c>
      <c r="C11" s="77"/>
      <c r="D11" s="77"/>
    </row>
    <row r="12" spans="1:13" ht="22.5" customHeight="1">
      <c r="A12" s="58"/>
      <c r="B12" s="77" t="s">
        <v>21</v>
      </c>
      <c r="C12" s="77"/>
      <c r="D12" s="77"/>
    </row>
    <row r="13" spans="1:13" ht="15.75">
      <c r="A13" s="4"/>
    </row>
    <row r="14" spans="1:13" ht="15.75">
      <c r="A14" s="4"/>
    </row>
    <row r="16" spans="1:13" ht="15.75">
      <c r="B16" s="56" t="s">
        <v>46</v>
      </c>
      <c r="C16" s="56"/>
      <c r="D16" s="56"/>
      <c r="E16" s="56" t="s">
        <v>47</v>
      </c>
      <c r="F16" s="56"/>
      <c r="G16" s="56"/>
      <c r="H16" s="56" t="s">
        <v>48</v>
      </c>
      <c r="I16" s="56"/>
      <c r="J16" s="56"/>
    </row>
    <row r="17" spans="1:13" ht="31.5">
      <c r="B17" s="10" t="s">
        <v>49</v>
      </c>
      <c r="C17" s="10" t="s">
        <v>50</v>
      </c>
      <c r="D17" s="10" t="s">
        <v>51</v>
      </c>
      <c r="E17" s="10" t="s">
        <v>49</v>
      </c>
      <c r="F17" s="10" t="s">
        <v>50</v>
      </c>
      <c r="G17" s="10" t="s">
        <v>51</v>
      </c>
      <c r="H17" s="10" t="s">
        <v>49</v>
      </c>
      <c r="I17" s="10" t="s">
        <v>50</v>
      </c>
      <c r="J17" s="10" t="s">
        <v>51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29">
        <v>8</v>
      </c>
      <c r="J18" s="10">
        <v>9</v>
      </c>
    </row>
    <row r="19" spans="1:13">
      <c r="B19" s="32">
        <v>5479519</v>
      </c>
      <c r="C19" s="32">
        <v>671170.8</v>
      </c>
      <c r="D19" s="32">
        <f>C19+B19</f>
        <v>6150689.7999999998</v>
      </c>
      <c r="E19" s="32">
        <v>5401789.5</v>
      </c>
      <c r="F19" s="32">
        <v>628685.29</v>
      </c>
      <c r="G19" s="32">
        <f>F19+E19</f>
        <v>6030474.79</v>
      </c>
      <c r="H19" s="32">
        <f>E19-B19</f>
        <v>-77729.5</v>
      </c>
      <c r="I19" s="32">
        <f>F19-C19</f>
        <v>-42485.510000000009</v>
      </c>
      <c r="J19" s="32">
        <f>I19+H19</f>
        <v>-120215.01000000001</v>
      </c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58" t="s">
        <v>13</v>
      </c>
      <c r="B24" s="60" t="s">
        <v>20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5.75">
      <c r="A25" s="58"/>
      <c r="B25" s="1" t="s">
        <v>21</v>
      </c>
    </row>
    <row r="26" spans="1:13" ht="15.75">
      <c r="A26" s="4"/>
    </row>
    <row r="27" spans="1:13" ht="79.5" customHeight="1">
      <c r="A27" s="56" t="s">
        <v>61</v>
      </c>
      <c r="B27" s="56" t="s">
        <v>60</v>
      </c>
      <c r="C27" s="56" t="s">
        <v>46</v>
      </c>
      <c r="D27" s="56"/>
      <c r="E27" s="56"/>
      <c r="F27" s="56" t="s">
        <v>47</v>
      </c>
      <c r="G27" s="56"/>
      <c r="H27" s="56"/>
      <c r="I27" s="56" t="s">
        <v>48</v>
      </c>
      <c r="J27" s="56"/>
      <c r="K27" s="56"/>
    </row>
    <row r="28" spans="1:13" ht="47.25">
      <c r="A28" s="56"/>
      <c r="B28" s="56"/>
      <c r="C28" s="10" t="s">
        <v>49</v>
      </c>
      <c r="D28" s="10" t="s">
        <v>50</v>
      </c>
      <c r="E28" s="10" t="s">
        <v>51</v>
      </c>
      <c r="F28" s="10" t="s">
        <v>49</v>
      </c>
      <c r="G28" s="10" t="s">
        <v>50</v>
      </c>
      <c r="H28" s="10" t="s">
        <v>51</v>
      </c>
      <c r="I28" s="10" t="s">
        <v>49</v>
      </c>
      <c r="J28" s="10" t="s">
        <v>50</v>
      </c>
      <c r="K28" s="10" t="s">
        <v>51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225" customHeight="1">
      <c r="A30" s="10">
        <v>1</v>
      </c>
      <c r="B30" s="11" t="s">
        <v>120</v>
      </c>
      <c r="C30" s="31">
        <v>5093000</v>
      </c>
      <c r="D30" s="31">
        <v>671170.8</v>
      </c>
      <c r="E30" s="31">
        <f>D30+C30</f>
        <v>5764170.7999999998</v>
      </c>
      <c r="F30" s="34">
        <v>5083768.6399999997</v>
      </c>
      <c r="G30" s="31">
        <v>628685.29</v>
      </c>
      <c r="H30" s="31">
        <f>G30+F30</f>
        <v>5712453.9299999997</v>
      </c>
      <c r="I30" s="31">
        <f>I33</f>
        <v>-77729.5</v>
      </c>
      <c r="J30" s="31">
        <f>G30-D30</f>
        <v>-42485.510000000009</v>
      </c>
      <c r="K30" s="31">
        <f>K33</f>
        <v>-120215.01000000001</v>
      </c>
    </row>
    <row r="31" spans="1:13" ht="78.75">
      <c r="A31" s="10">
        <v>2</v>
      </c>
      <c r="B31" s="11" t="s">
        <v>121</v>
      </c>
      <c r="C31" s="31">
        <v>386519</v>
      </c>
      <c r="D31" s="34"/>
      <c r="E31" s="31">
        <f>C31</f>
        <v>386519</v>
      </c>
      <c r="F31" s="34">
        <v>318020.86</v>
      </c>
      <c r="G31" s="34"/>
      <c r="H31" s="34">
        <f>F31</f>
        <v>318020.86</v>
      </c>
      <c r="I31" s="34"/>
      <c r="J31" s="34"/>
      <c r="K31" s="34"/>
    </row>
    <row r="32" spans="1:13" ht="15.75">
      <c r="A32" s="10"/>
      <c r="B32" s="11"/>
      <c r="C32" s="31"/>
      <c r="D32" s="31"/>
      <c r="E32" s="31"/>
      <c r="F32" s="34"/>
      <c r="G32" s="31"/>
      <c r="H32" s="34"/>
      <c r="I32" s="34"/>
      <c r="J32" s="31"/>
      <c r="K32" s="34"/>
    </row>
    <row r="33" spans="1:13" ht="15.75">
      <c r="A33" s="10"/>
      <c r="B33" s="11" t="s">
        <v>25</v>
      </c>
      <c r="C33" s="31">
        <f>C30+C31</f>
        <v>5479519</v>
      </c>
      <c r="D33" s="31">
        <f>D30+D31</f>
        <v>671170.8</v>
      </c>
      <c r="E33" s="31">
        <f>D33+C33</f>
        <v>6150689.7999999998</v>
      </c>
      <c r="F33" s="31">
        <f>F30+F31</f>
        <v>5401789.5</v>
      </c>
      <c r="G33" s="31">
        <f>G30</f>
        <v>628685.29</v>
      </c>
      <c r="H33" s="31">
        <f>H31+H30</f>
        <v>6030474.79</v>
      </c>
      <c r="I33" s="31">
        <f>F33-C33</f>
        <v>-77729.5</v>
      </c>
      <c r="J33" s="31">
        <f>G33-D33</f>
        <v>-42485.510000000009</v>
      </c>
      <c r="K33" s="31">
        <f>J33+I33</f>
        <v>-120215.01000000001</v>
      </c>
    </row>
    <row r="34" spans="1:13" ht="15.75">
      <c r="A34" s="56" t="s">
        <v>52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3" ht="15.75">
      <c r="A35" s="4"/>
      <c r="B35" s="79" t="s">
        <v>130</v>
      </c>
      <c r="C35" s="79"/>
      <c r="D35" s="79"/>
      <c r="E35" s="79"/>
      <c r="F35" s="79"/>
      <c r="G35" s="79"/>
      <c r="H35" s="79"/>
      <c r="I35" s="79"/>
      <c r="J35" s="79"/>
      <c r="K35" s="79"/>
    </row>
    <row r="36" spans="1:13" ht="15.75">
      <c r="A36" s="4"/>
    </row>
    <row r="37" spans="1:13" ht="15.75">
      <c r="A37" s="58" t="s">
        <v>15</v>
      </c>
      <c r="B37" s="60" t="s">
        <v>53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5.75">
      <c r="A38" s="58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56" t="s">
        <v>28</v>
      </c>
      <c r="C41" s="56" t="s">
        <v>46</v>
      </c>
      <c r="D41" s="56"/>
      <c r="E41" s="56"/>
      <c r="F41" s="56" t="s">
        <v>47</v>
      </c>
      <c r="G41" s="56"/>
      <c r="H41" s="56"/>
      <c r="I41" s="56" t="s">
        <v>48</v>
      </c>
      <c r="J41" s="56"/>
      <c r="K41" s="56"/>
    </row>
    <row r="42" spans="1:13" ht="51" customHeight="1">
      <c r="B42" s="56"/>
      <c r="C42" s="10" t="s">
        <v>49</v>
      </c>
      <c r="D42" s="10" t="s">
        <v>50</v>
      </c>
      <c r="E42" s="10" t="s">
        <v>51</v>
      </c>
      <c r="F42" s="10" t="s">
        <v>49</v>
      </c>
      <c r="G42" s="10" t="s">
        <v>50</v>
      </c>
      <c r="H42" s="10" t="s">
        <v>51</v>
      </c>
      <c r="I42" s="10" t="s">
        <v>49</v>
      </c>
      <c r="J42" s="10" t="s">
        <v>50</v>
      </c>
      <c r="K42" s="10" t="s">
        <v>51</v>
      </c>
    </row>
    <row r="43" spans="1:13" ht="15.75">
      <c r="B43" s="10">
        <v>1</v>
      </c>
      <c r="C43" s="10"/>
      <c r="D43" s="10"/>
      <c r="E43" s="10"/>
      <c r="F43" s="10"/>
      <c r="G43" s="26"/>
      <c r="H43" s="10"/>
      <c r="I43" s="10"/>
      <c r="J43" s="26"/>
      <c r="K43" s="10"/>
    </row>
    <row r="44" spans="1:13" ht="15.75">
      <c r="B44" s="11"/>
      <c r="C44" s="10"/>
      <c r="D44" s="10"/>
      <c r="E44" s="10"/>
      <c r="F44" s="10"/>
      <c r="G44" s="26"/>
      <c r="H44" s="10"/>
      <c r="I44" s="10"/>
      <c r="J44" s="26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56" t="s">
        <v>52</v>
      </c>
      <c r="C47" s="56"/>
      <c r="D47" s="56"/>
      <c r="E47" s="56"/>
      <c r="F47" s="56"/>
      <c r="G47" s="56"/>
      <c r="H47" s="56"/>
      <c r="I47" s="56"/>
      <c r="J47" s="56"/>
      <c r="K47" s="56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60" t="s">
        <v>54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5.75">
      <c r="A51" s="4"/>
    </row>
    <row r="52" spans="1:13" ht="15.75">
      <c r="A52" s="4"/>
    </row>
    <row r="53" spans="1:13" ht="31.5" customHeight="1">
      <c r="A53" s="56" t="s">
        <v>62</v>
      </c>
      <c r="B53" s="56" t="s">
        <v>55</v>
      </c>
      <c r="C53" s="56" t="s">
        <v>32</v>
      </c>
      <c r="D53" s="56" t="s">
        <v>33</v>
      </c>
      <c r="E53" s="56" t="s">
        <v>46</v>
      </c>
      <c r="F53" s="56"/>
      <c r="G53" s="56"/>
      <c r="H53" s="56" t="s">
        <v>56</v>
      </c>
      <c r="I53" s="56"/>
      <c r="J53" s="56"/>
      <c r="K53" s="56" t="s">
        <v>48</v>
      </c>
      <c r="L53" s="56"/>
      <c r="M53" s="56"/>
    </row>
    <row r="54" spans="1:13" ht="15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31.5">
      <c r="A55" s="56"/>
      <c r="B55" s="56"/>
      <c r="C55" s="56"/>
      <c r="D55" s="56"/>
      <c r="E55" s="10" t="s">
        <v>49</v>
      </c>
      <c r="F55" s="10" t="s">
        <v>50</v>
      </c>
      <c r="G55" s="10" t="s">
        <v>51</v>
      </c>
      <c r="H55" s="10" t="s">
        <v>49</v>
      </c>
      <c r="I55" s="10" t="s">
        <v>50</v>
      </c>
      <c r="J55" s="10" t="s">
        <v>51</v>
      </c>
      <c r="K55" s="10" t="s">
        <v>49</v>
      </c>
      <c r="L55" s="10" t="s">
        <v>50</v>
      </c>
      <c r="M55" s="10" t="s">
        <v>51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31.5">
      <c r="A57" s="10">
        <v>1</v>
      </c>
      <c r="B57" s="11" t="s">
        <v>34</v>
      </c>
      <c r="C57" s="11" t="s">
        <v>32</v>
      </c>
      <c r="D57" s="11" t="s">
        <v>97</v>
      </c>
      <c r="E57" s="28"/>
      <c r="F57" s="28"/>
      <c r="G57" s="28"/>
      <c r="H57" s="10"/>
      <c r="I57" s="28"/>
      <c r="J57" s="10"/>
      <c r="K57" s="10"/>
      <c r="L57" s="28"/>
      <c r="M57" s="10"/>
    </row>
    <row r="58" spans="1:13" ht="0.75" customHeight="1">
      <c r="A58" s="10"/>
      <c r="B58" s="14"/>
      <c r="C58" s="11"/>
      <c r="D58" s="11"/>
      <c r="E58" s="10"/>
      <c r="F58" s="11"/>
      <c r="G58" s="11"/>
      <c r="H58" s="10"/>
      <c r="I58" s="11"/>
      <c r="J58" s="11"/>
      <c r="K58" s="10"/>
      <c r="L58" s="11"/>
      <c r="M58" s="11"/>
    </row>
    <row r="59" spans="1:13" ht="31.5">
      <c r="A59" s="10"/>
      <c r="B59" s="14" t="s">
        <v>98</v>
      </c>
      <c r="C59" s="11" t="s">
        <v>32</v>
      </c>
      <c r="D59" s="11" t="s">
        <v>97</v>
      </c>
      <c r="E59" s="10">
        <v>1</v>
      </c>
      <c r="F59" s="10"/>
      <c r="G59" s="10">
        <f>E59</f>
        <v>1</v>
      </c>
      <c r="H59" s="10">
        <f>E59</f>
        <v>1</v>
      </c>
      <c r="I59" s="11"/>
      <c r="J59" s="10">
        <f t="shared" ref="J59:J64" si="0">G59</f>
        <v>1</v>
      </c>
      <c r="K59" s="10"/>
      <c r="L59" s="11"/>
      <c r="M59" s="11"/>
    </row>
    <row r="60" spans="1:13" ht="37.5" customHeight="1">
      <c r="A60" s="10"/>
      <c r="B60" s="14" t="s">
        <v>99</v>
      </c>
      <c r="C60" s="11" t="s">
        <v>32</v>
      </c>
      <c r="D60" s="11" t="s">
        <v>97</v>
      </c>
      <c r="E60" s="10">
        <v>2</v>
      </c>
      <c r="F60" s="11"/>
      <c r="G60" s="11">
        <f>E60</f>
        <v>2</v>
      </c>
      <c r="H60" s="10">
        <f>E60</f>
        <v>2</v>
      </c>
      <c r="I60" s="11"/>
      <c r="J60" s="10">
        <f t="shared" si="0"/>
        <v>2</v>
      </c>
      <c r="K60" s="10"/>
      <c r="L60" s="11"/>
      <c r="M60" s="11"/>
    </row>
    <row r="61" spans="1:13" ht="81.75" customHeight="1">
      <c r="A61" s="10"/>
      <c r="B61" s="14" t="s">
        <v>100</v>
      </c>
      <c r="C61" s="11" t="s">
        <v>32</v>
      </c>
      <c r="D61" s="11" t="s">
        <v>97</v>
      </c>
      <c r="E61" s="10">
        <v>1</v>
      </c>
      <c r="F61" s="11"/>
      <c r="G61" s="11">
        <f>E61</f>
        <v>1</v>
      </c>
      <c r="H61" s="10">
        <f>E61</f>
        <v>1</v>
      </c>
      <c r="I61" s="11"/>
      <c r="J61" s="10">
        <f t="shared" si="0"/>
        <v>1</v>
      </c>
      <c r="K61" s="10"/>
      <c r="L61" s="11"/>
      <c r="M61" s="11"/>
    </row>
    <row r="62" spans="1:13" ht="48" customHeight="1">
      <c r="A62" s="10"/>
      <c r="B62" s="14" t="s">
        <v>101</v>
      </c>
      <c r="C62" s="11" t="s">
        <v>32</v>
      </c>
      <c r="D62" s="11" t="s">
        <v>102</v>
      </c>
      <c r="E62" s="10">
        <v>65.5</v>
      </c>
      <c r="F62" s="11">
        <v>5</v>
      </c>
      <c r="G62" s="11">
        <f>F62+E62</f>
        <v>70.5</v>
      </c>
      <c r="H62" s="10">
        <v>65.5</v>
      </c>
      <c r="I62" s="11">
        <v>5</v>
      </c>
      <c r="J62" s="10">
        <f t="shared" si="0"/>
        <v>70.5</v>
      </c>
      <c r="K62" s="10"/>
      <c r="L62" s="11"/>
      <c r="M62" s="11"/>
    </row>
    <row r="63" spans="1:13" ht="63">
      <c r="A63" s="10"/>
      <c r="B63" s="14" t="s">
        <v>103</v>
      </c>
      <c r="C63" s="11" t="s">
        <v>32</v>
      </c>
      <c r="D63" s="11" t="s">
        <v>102</v>
      </c>
      <c r="E63" s="10">
        <v>5</v>
      </c>
      <c r="F63" s="11"/>
      <c r="G63" s="11">
        <f>E63</f>
        <v>5</v>
      </c>
      <c r="H63" s="10">
        <f>E63</f>
        <v>5</v>
      </c>
      <c r="I63" s="11"/>
      <c r="J63" s="10">
        <f t="shared" si="0"/>
        <v>5</v>
      </c>
      <c r="K63" s="10"/>
      <c r="L63" s="11"/>
      <c r="M63" s="11"/>
    </row>
    <row r="64" spans="1:13" ht="47.25">
      <c r="A64" s="10"/>
      <c r="B64" s="14" t="s">
        <v>104</v>
      </c>
      <c r="C64" s="11" t="s">
        <v>32</v>
      </c>
      <c r="D64" s="11" t="s">
        <v>102</v>
      </c>
      <c r="E64" s="10">
        <v>2</v>
      </c>
      <c r="F64" s="11"/>
      <c r="G64" s="11">
        <f>E64</f>
        <v>2</v>
      </c>
      <c r="H64" s="10">
        <f>E64</f>
        <v>2</v>
      </c>
      <c r="I64" s="11"/>
      <c r="J64" s="10">
        <f t="shared" si="0"/>
        <v>2</v>
      </c>
      <c r="K64" s="10"/>
      <c r="L64" s="11"/>
      <c r="M64" s="11"/>
    </row>
    <row r="65" spans="1:13" ht="47.25">
      <c r="A65" s="10"/>
      <c r="B65" s="14" t="s">
        <v>105</v>
      </c>
      <c r="C65" s="11" t="s">
        <v>32</v>
      </c>
      <c r="D65" s="11" t="s">
        <v>102</v>
      </c>
      <c r="E65" s="10">
        <v>5.5</v>
      </c>
      <c r="F65" s="11"/>
      <c r="G65" s="11">
        <f>E65</f>
        <v>5.5</v>
      </c>
      <c r="H65" s="10">
        <v>5.5</v>
      </c>
      <c r="I65" s="11"/>
      <c r="J65" s="10">
        <v>5.5</v>
      </c>
      <c r="K65" s="10"/>
      <c r="L65" s="11"/>
      <c r="M65" s="11"/>
    </row>
    <row r="66" spans="1:13" ht="31.5">
      <c r="A66" s="10"/>
      <c r="B66" s="14" t="s">
        <v>106</v>
      </c>
      <c r="C66" s="11" t="s">
        <v>32</v>
      </c>
      <c r="D66" s="11" t="s">
        <v>102</v>
      </c>
      <c r="E66" s="10">
        <v>58</v>
      </c>
      <c r="F66" s="11"/>
      <c r="G66" s="11">
        <f>E66</f>
        <v>58</v>
      </c>
      <c r="H66" s="10">
        <f>E66</f>
        <v>58</v>
      </c>
      <c r="I66" s="11"/>
      <c r="J66" s="10">
        <f>G66</f>
        <v>58</v>
      </c>
      <c r="K66" s="10"/>
      <c r="L66" s="11"/>
      <c r="M66" s="11"/>
    </row>
    <row r="67" spans="1:13" ht="15.75">
      <c r="A67" s="10"/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6" t="s">
        <v>58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5.75">
      <c r="A69" s="10">
        <v>2</v>
      </c>
      <c r="B69" s="11" t="s">
        <v>35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14" customHeight="1">
      <c r="A70" s="10"/>
      <c r="B70" s="11" t="s">
        <v>107</v>
      </c>
      <c r="C70" s="11" t="s">
        <v>32</v>
      </c>
      <c r="D70" s="11" t="s">
        <v>97</v>
      </c>
      <c r="E70" s="11">
        <v>25</v>
      </c>
      <c r="F70" s="11"/>
      <c r="G70" s="11"/>
      <c r="H70" s="11">
        <v>25</v>
      </c>
      <c r="I70" s="11"/>
      <c r="J70" s="11"/>
      <c r="K70" s="11"/>
      <c r="L70" s="11"/>
      <c r="M70" s="11"/>
    </row>
    <row r="71" spans="1:13" ht="78.75">
      <c r="A71" s="10"/>
      <c r="B71" s="11" t="s">
        <v>108</v>
      </c>
      <c r="C71" s="11" t="s">
        <v>109</v>
      </c>
      <c r="D71" s="11" t="s">
        <v>97</v>
      </c>
      <c r="E71" s="11">
        <v>2</v>
      </c>
      <c r="F71" s="11"/>
      <c r="G71" s="11"/>
      <c r="H71" s="11">
        <v>2</v>
      </c>
      <c r="I71" s="11"/>
      <c r="J71" s="11"/>
      <c r="K71" s="11"/>
      <c r="L71" s="11"/>
      <c r="M71" s="11"/>
    </row>
    <row r="72" spans="1:13" ht="164.25" customHeight="1">
      <c r="A72" s="10"/>
      <c r="B72" s="11" t="s">
        <v>110</v>
      </c>
      <c r="C72" s="11" t="s">
        <v>109</v>
      </c>
      <c r="D72" s="11" t="s">
        <v>97</v>
      </c>
      <c r="E72" s="11">
        <v>527</v>
      </c>
      <c r="F72" s="11"/>
      <c r="G72" s="11"/>
      <c r="H72" s="11">
        <v>535</v>
      </c>
      <c r="I72" s="11"/>
      <c r="J72" s="11"/>
      <c r="K72" s="11">
        <f>H72-E72</f>
        <v>8</v>
      </c>
      <c r="L72" s="11"/>
      <c r="M72" s="11"/>
    </row>
    <row r="73" spans="1:13" ht="141.75" customHeight="1">
      <c r="A73" s="10"/>
      <c r="B73" s="11" t="s">
        <v>111</v>
      </c>
      <c r="C73" s="11" t="s">
        <v>109</v>
      </c>
      <c r="D73" s="11" t="s">
        <v>97</v>
      </c>
      <c r="E73" s="11">
        <v>529</v>
      </c>
      <c r="F73" s="11"/>
      <c r="G73" s="11"/>
      <c r="H73" s="11">
        <v>535</v>
      </c>
      <c r="I73" s="11"/>
      <c r="J73" s="11"/>
      <c r="K73" s="11">
        <f>H73-E73</f>
        <v>6</v>
      </c>
      <c r="L73" s="11"/>
      <c r="M73" s="11"/>
    </row>
    <row r="74" spans="1:13" ht="21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75">
      <c r="A75" s="10"/>
      <c r="B75" s="14" t="s">
        <v>57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.75">
      <c r="A76" s="56" t="s">
        <v>58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ht="15.75">
      <c r="A77" s="71" t="s">
        <v>128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3"/>
    </row>
    <row r="78" spans="1:13" ht="31.5">
      <c r="A78" s="10">
        <v>3</v>
      </c>
      <c r="B78" s="11" t="s">
        <v>36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201" customHeight="1">
      <c r="A79" s="10"/>
      <c r="B79" s="30" t="s">
        <v>124</v>
      </c>
      <c r="C79" s="35" t="s">
        <v>112</v>
      </c>
      <c r="D79" s="35" t="s">
        <v>113</v>
      </c>
      <c r="E79" s="11">
        <v>49417</v>
      </c>
      <c r="F79" s="11"/>
      <c r="G79" s="11"/>
      <c r="H79" s="11">
        <v>47915</v>
      </c>
      <c r="I79" s="11"/>
      <c r="J79" s="11"/>
      <c r="K79" s="11"/>
      <c r="L79" s="11"/>
      <c r="M79" s="11"/>
    </row>
    <row r="80" spans="1:13" ht="171.75" customHeight="1">
      <c r="A80" s="10"/>
      <c r="B80" s="30" t="s">
        <v>126</v>
      </c>
      <c r="C80" s="35" t="s">
        <v>112</v>
      </c>
      <c r="D80" s="35" t="s">
        <v>113</v>
      </c>
      <c r="E80" s="11">
        <f>E79</f>
        <v>49417</v>
      </c>
      <c r="F80" s="11"/>
      <c r="G80" s="11"/>
      <c r="H80" s="11">
        <f>H79</f>
        <v>47915</v>
      </c>
      <c r="I80" s="11"/>
      <c r="J80" s="11"/>
      <c r="K80" s="11"/>
      <c r="L80" s="11"/>
      <c r="M80" s="11"/>
    </row>
    <row r="81" spans="1:13" ht="195">
      <c r="A81" s="10"/>
      <c r="B81" s="30" t="s">
        <v>127</v>
      </c>
      <c r="C81" s="11" t="s">
        <v>112</v>
      </c>
      <c r="D81" s="11" t="s">
        <v>113</v>
      </c>
      <c r="E81" s="11">
        <v>9200</v>
      </c>
      <c r="F81" s="11"/>
      <c r="G81" s="11"/>
      <c r="H81" s="11">
        <v>9170</v>
      </c>
      <c r="I81" s="11"/>
      <c r="J81" s="11"/>
      <c r="K81" s="11"/>
      <c r="L81" s="11"/>
      <c r="M81" s="11"/>
    </row>
    <row r="82" spans="1:13" ht="94.5" customHeight="1">
      <c r="A82" s="10"/>
      <c r="B82" s="30" t="s">
        <v>126</v>
      </c>
      <c r="C82" s="11" t="s">
        <v>112</v>
      </c>
      <c r="D82" s="11" t="s">
        <v>113</v>
      </c>
      <c r="E82" s="11">
        <v>9200</v>
      </c>
      <c r="F82" s="11"/>
      <c r="G82" s="11"/>
      <c r="H82" s="11">
        <v>9170</v>
      </c>
      <c r="I82" s="11"/>
      <c r="J82" s="11"/>
      <c r="K82" s="11"/>
      <c r="L82" s="11"/>
      <c r="M82" s="11"/>
    </row>
    <row r="83" spans="1:13" ht="137.25" customHeight="1">
      <c r="A83" s="10"/>
      <c r="B83" s="30" t="s">
        <v>125</v>
      </c>
      <c r="C83" s="11" t="s">
        <v>109</v>
      </c>
      <c r="D83" s="11" t="s">
        <v>113</v>
      </c>
      <c r="E83" s="11">
        <v>10</v>
      </c>
      <c r="F83" s="11"/>
      <c r="G83" s="11"/>
      <c r="H83" s="11">
        <v>8</v>
      </c>
      <c r="I83" s="11"/>
      <c r="J83" s="11"/>
      <c r="K83" s="11"/>
      <c r="L83" s="11"/>
      <c r="M83" s="11"/>
    </row>
    <row r="84" spans="1:13" ht="15.75">
      <c r="A84" s="56" t="s">
        <v>58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ht="15.75">
      <c r="A85" s="10">
        <v>4</v>
      </c>
      <c r="B85" s="11" t="s">
        <v>37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209.25" customHeight="1">
      <c r="A86" s="10"/>
      <c r="B86" s="14" t="s">
        <v>114</v>
      </c>
      <c r="C86" s="11" t="s">
        <v>115</v>
      </c>
      <c r="D86" s="11" t="s">
        <v>113</v>
      </c>
      <c r="E86" s="11">
        <v>99</v>
      </c>
      <c r="F86" s="11"/>
      <c r="G86" s="11"/>
      <c r="H86" s="11">
        <v>99</v>
      </c>
      <c r="I86" s="11"/>
      <c r="J86" s="11"/>
      <c r="K86" s="11"/>
      <c r="L86" s="11"/>
      <c r="M86" s="11"/>
    </row>
    <row r="87" spans="1:13" ht="15.75">
      <c r="A87" s="56" t="s">
        <v>58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1:13" ht="15.75">
      <c r="A88" s="78" t="s">
        <v>132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1:13" ht="15.75">
      <c r="A89" s="56" t="s">
        <v>59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49.5" customHeight="1">
      <c r="A90" s="78" t="s">
        <v>131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1:13" ht="15.75">
      <c r="A91" s="4"/>
    </row>
    <row r="92" spans="1:13" ht="15.75">
      <c r="A92" s="4"/>
    </row>
    <row r="93" spans="1:13" ht="15.75">
      <c r="A93" s="60" t="s">
        <v>63</v>
      </c>
      <c r="B93" s="60"/>
      <c r="C93" s="60"/>
      <c r="D93" s="60"/>
      <c r="E93" s="60"/>
      <c r="F93" s="60"/>
      <c r="G93" s="60"/>
      <c r="H93" s="16"/>
      <c r="J93" s="70" t="s">
        <v>122</v>
      </c>
      <c r="K93" s="70"/>
      <c r="L93" s="70"/>
      <c r="M93" s="70"/>
    </row>
    <row r="94" spans="1:13" ht="15.75">
      <c r="A94" s="1"/>
      <c r="B94" s="3"/>
      <c r="C94" s="3"/>
      <c r="D94" s="1"/>
      <c r="H94" s="15" t="s">
        <v>38</v>
      </c>
      <c r="J94" s="59" t="s">
        <v>39</v>
      </c>
      <c r="K94" s="59"/>
      <c r="L94" s="59"/>
      <c r="M94" s="59"/>
    </row>
    <row r="95" spans="1:13" ht="15" customHeight="1">
      <c r="A95" s="2"/>
      <c r="D95" s="1"/>
    </row>
    <row r="96" spans="1:13" ht="15.75">
      <c r="A96" s="60" t="s">
        <v>64</v>
      </c>
      <c r="B96" s="60"/>
      <c r="C96" s="60"/>
      <c r="D96" s="60"/>
      <c r="E96" s="60"/>
      <c r="F96" s="60"/>
      <c r="G96" s="60"/>
      <c r="H96" s="16"/>
      <c r="J96" s="70" t="s">
        <v>129</v>
      </c>
      <c r="K96" s="70"/>
      <c r="L96" s="70"/>
      <c r="M96" s="70"/>
    </row>
    <row r="97" spans="1:13" ht="15.75" customHeight="1">
      <c r="A97" s="1"/>
      <c r="B97" s="1"/>
      <c r="C97" s="1"/>
      <c r="D97" s="1"/>
      <c r="E97" s="1"/>
      <c r="F97" s="1"/>
      <c r="G97" s="1"/>
      <c r="H97" s="15" t="s">
        <v>38</v>
      </c>
      <c r="J97" s="59" t="s">
        <v>39</v>
      </c>
      <c r="K97" s="59"/>
      <c r="L97" s="59"/>
      <c r="M97" s="59"/>
    </row>
  </sheetData>
  <mergeCells count="55">
    <mergeCell ref="A11:A12"/>
    <mergeCell ref="B11:D11"/>
    <mergeCell ref="B12:D12"/>
    <mergeCell ref="A90:M90"/>
    <mergeCell ref="A88:M88"/>
    <mergeCell ref="B35:K35"/>
    <mergeCell ref="A27:A28"/>
    <mergeCell ref="B27:B28"/>
    <mergeCell ref="H16:J16"/>
    <mergeCell ref="A34:K34"/>
    <mergeCell ref="A37:A38"/>
    <mergeCell ref="A24:A25"/>
    <mergeCell ref="C27:E27"/>
    <mergeCell ref="D53:D55"/>
    <mergeCell ref="C53:C55"/>
    <mergeCell ref="B53:B55"/>
    <mergeCell ref="A5:A6"/>
    <mergeCell ref="A7:A8"/>
    <mergeCell ref="A9:A10"/>
    <mergeCell ref="E10:M10"/>
    <mergeCell ref="A3:M3"/>
    <mergeCell ref="A4:M4"/>
    <mergeCell ref="E5:M5"/>
    <mergeCell ref="E6:M6"/>
    <mergeCell ref="E8:M8"/>
    <mergeCell ref="E9:M9"/>
    <mergeCell ref="K1:M2"/>
    <mergeCell ref="B16:D16"/>
    <mergeCell ref="E16:G16"/>
    <mergeCell ref="B37:M37"/>
    <mergeCell ref="F27:H27"/>
    <mergeCell ref="I27:K27"/>
    <mergeCell ref="B24:M24"/>
    <mergeCell ref="A76:M76"/>
    <mergeCell ref="A84:M84"/>
    <mergeCell ref="B41:B42"/>
    <mergeCell ref="C41:E41"/>
    <mergeCell ref="F41:H41"/>
    <mergeCell ref="I41:K41"/>
    <mergeCell ref="J96:M96"/>
    <mergeCell ref="J97:M97"/>
    <mergeCell ref="A96:G96"/>
    <mergeCell ref="J93:M93"/>
    <mergeCell ref="B47:K47"/>
    <mergeCell ref="B50:M50"/>
    <mergeCell ref="A87:M87"/>
    <mergeCell ref="A53:A55"/>
    <mergeCell ref="J94:M94"/>
    <mergeCell ref="A93:G93"/>
    <mergeCell ref="A89:M89"/>
    <mergeCell ref="E53:G54"/>
    <mergeCell ref="H53:J54"/>
    <mergeCell ref="K53:M54"/>
    <mergeCell ref="A68:M68"/>
    <mergeCell ref="A77:M77"/>
  </mergeCells>
  <phoneticPr fontId="10" type="noConversion"/>
  <pageMargins left="0" right="0" top="0" bottom="0" header="0" footer="0"/>
  <pageSetup paperSize="9" scale="75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topLeftCell="A49" zoomScale="60" zoomScaleNormal="100" workbookViewId="0">
      <selection activeCell="N76" sqref="N76"/>
    </sheetView>
  </sheetViews>
  <sheetFormatPr defaultRowHeight="15.75"/>
  <cols>
    <col min="1" max="1" width="4.42578125" style="22" customWidth="1"/>
    <col min="2" max="2" width="21.28515625" style="22" customWidth="1"/>
    <col min="3" max="4" width="9.140625" style="22"/>
    <col min="5" max="12" width="13" style="22" customWidth="1"/>
    <col min="13" max="13" width="15" style="22" customWidth="1"/>
    <col min="14" max="16384" width="9.140625" style="22"/>
  </cols>
  <sheetData>
    <row r="1" spans="1:13" ht="15.75" customHeight="1">
      <c r="J1" s="62" t="s">
        <v>93</v>
      </c>
      <c r="K1" s="62"/>
      <c r="L1" s="62"/>
      <c r="M1" s="62"/>
    </row>
    <row r="2" spans="1:13">
      <c r="J2" s="62"/>
      <c r="K2" s="62"/>
      <c r="L2" s="62"/>
      <c r="M2" s="62"/>
    </row>
    <row r="3" spans="1:13">
      <c r="J3" s="62"/>
      <c r="K3" s="62"/>
      <c r="L3" s="62"/>
      <c r="M3" s="62"/>
    </row>
    <row r="4" spans="1:13">
      <c r="J4" s="62"/>
      <c r="K4" s="62"/>
      <c r="L4" s="62"/>
      <c r="M4" s="62"/>
    </row>
    <row r="5" spans="1:13">
      <c r="A5" s="69" t="s">
        <v>44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>
      <c r="A6" s="69" t="s">
        <v>134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21" customHeight="1">
      <c r="A8" s="58" t="s">
        <v>6</v>
      </c>
      <c r="B8" s="27" t="s">
        <v>116</v>
      </c>
      <c r="C8" s="1"/>
      <c r="E8" s="76" t="s">
        <v>96</v>
      </c>
      <c r="F8" s="76"/>
      <c r="G8" s="76"/>
      <c r="H8" s="76"/>
      <c r="I8" s="76"/>
      <c r="J8" s="76"/>
      <c r="K8" s="76"/>
      <c r="L8" s="76"/>
      <c r="M8" s="76"/>
    </row>
    <row r="9" spans="1:13" s="49" customFormat="1" ht="15" customHeight="1">
      <c r="A9" s="58"/>
      <c r="B9" s="15" t="s">
        <v>65</v>
      </c>
      <c r="C9" s="48"/>
      <c r="E9" s="96" t="s">
        <v>42</v>
      </c>
      <c r="F9" s="96"/>
      <c r="G9" s="96"/>
      <c r="H9" s="96"/>
      <c r="I9" s="96"/>
      <c r="J9" s="96"/>
      <c r="K9" s="96"/>
      <c r="L9" s="96"/>
      <c r="M9" s="96"/>
    </row>
    <row r="10" spans="1:13" ht="35.25" customHeight="1">
      <c r="A10" s="58" t="s">
        <v>8</v>
      </c>
      <c r="B10" s="27" t="s">
        <v>119</v>
      </c>
      <c r="C10" s="1"/>
      <c r="E10" s="97" t="s">
        <v>118</v>
      </c>
      <c r="F10" s="97"/>
      <c r="G10" s="97"/>
      <c r="H10" s="97"/>
      <c r="I10" s="97"/>
      <c r="J10" s="97"/>
      <c r="K10" s="97"/>
      <c r="L10" s="97"/>
      <c r="M10" s="97"/>
    </row>
    <row r="11" spans="1:13" s="49" customFormat="1" ht="15" customHeight="1">
      <c r="A11" s="58"/>
      <c r="B11" s="15" t="s">
        <v>65</v>
      </c>
      <c r="C11" s="48"/>
      <c r="E11" s="95" t="s">
        <v>41</v>
      </c>
      <c r="F11" s="95"/>
      <c r="G11" s="95"/>
      <c r="H11" s="95"/>
      <c r="I11" s="95"/>
      <c r="J11" s="95"/>
      <c r="K11" s="95"/>
      <c r="L11" s="95"/>
      <c r="M11" s="95"/>
    </row>
    <row r="12" spans="1:13" ht="30" customHeight="1">
      <c r="A12" s="58" t="s">
        <v>9</v>
      </c>
      <c r="B12" s="27" t="s">
        <v>117</v>
      </c>
      <c r="C12" s="7">
        <v>1020</v>
      </c>
      <c r="E12" s="99" t="s">
        <v>133</v>
      </c>
      <c r="F12" s="99"/>
      <c r="G12" s="99"/>
      <c r="H12" s="99"/>
      <c r="I12" s="99"/>
      <c r="J12" s="99"/>
      <c r="K12" s="99"/>
      <c r="L12" s="99"/>
      <c r="M12" s="99"/>
    </row>
    <row r="13" spans="1:13" s="49" customFormat="1" ht="26.25" customHeight="1">
      <c r="A13" s="58"/>
      <c r="B13" s="50" t="s">
        <v>92</v>
      </c>
      <c r="C13" s="50" t="s">
        <v>10</v>
      </c>
      <c r="E13" s="96" t="s">
        <v>43</v>
      </c>
      <c r="F13" s="96"/>
      <c r="G13" s="96"/>
      <c r="H13" s="96"/>
      <c r="I13" s="96"/>
      <c r="J13" s="96"/>
      <c r="K13" s="96"/>
      <c r="L13" s="96"/>
      <c r="M13" s="96"/>
    </row>
    <row r="14" spans="1:13" ht="19.5" customHeight="1">
      <c r="A14" s="77" t="s">
        <v>78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>
      <c r="A15" s="4"/>
    </row>
    <row r="16" spans="1:13" ht="31.5">
      <c r="A16" s="10" t="s">
        <v>61</v>
      </c>
      <c r="B16" s="56" t="s">
        <v>67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26">
      <c r="A17" s="10">
        <v>1</v>
      </c>
      <c r="B17" s="56" t="s">
        <v>135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26">
      <c r="A18" s="10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26">
      <c r="A19" s="4"/>
    </row>
    <row r="20" spans="1:26">
      <c r="A20" s="23" t="s">
        <v>79</v>
      </c>
    </row>
    <row r="21" spans="1:26" ht="42.75" customHeight="1">
      <c r="A21" s="60" t="s">
        <v>136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26">
      <c r="A22" s="23" t="s">
        <v>80</v>
      </c>
    </row>
    <row r="23" spans="1:26">
      <c r="A23" s="4"/>
    </row>
    <row r="24" spans="1:26" ht="32.25" customHeight="1">
      <c r="A24" s="10" t="s">
        <v>61</v>
      </c>
      <c r="B24" s="56" t="s">
        <v>18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26" ht="30.75" customHeight="1">
      <c r="A25" s="10">
        <v>1</v>
      </c>
      <c r="B25" s="100" t="s">
        <v>137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26">
      <c r="A26" s="10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26">
      <c r="A27" s="4"/>
    </row>
    <row r="28" spans="1:26">
      <c r="A28" s="23" t="s">
        <v>81</v>
      </c>
    </row>
    <row r="29" spans="1:26" ht="26.25" customHeight="1">
      <c r="A29" s="60" t="s">
        <v>70</v>
      </c>
      <c r="B29" s="60"/>
    </row>
    <row r="30" spans="1:26">
      <c r="A30" s="4"/>
    </row>
    <row r="31" spans="1:26" ht="30" customHeight="1">
      <c r="A31" s="56" t="s">
        <v>61</v>
      </c>
      <c r="B31" s="56" t="s">
        <v>82</v>
      </c>
      <c r="C31" s="56"/>
      <c r="D31" s="56"/>
      <c r="E31" s="56" t="s">
        <v>46</v>
      </c>
      <c r="F31" s="56"/>
      <c r="G31" s="56"/>
      <c r="H31" s="56" t="s">
        <v>83</v>
      </c>
      <c r="I31" s="56"/>
      <c r="J31" s="56"/>
      <c r="K31" s="56" t="s">
        <v>48</v>
      </c>
      <c r="L31" s="56"/>
      <c r="M31" s="56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33" customHeight="1">
      <c r="A32" s="56"/>
      <c r="B32" s="56"/>
      <c r="C32" s="56"/>
      <c r="D32" s="56"/>
      <c r="E32" s="10" t="s">
        <v>49</v>
      </c>
      <c r="F32" s="10" t="s">
        <v>50</v>
      </c>
      <c r="G32" s="10" t="s">
        <v>51</v>
      </c>
      <c r="H32" s="10" t="s">
        <v>49</v>
      </c>
      <c r="I32" s="10" t="s">
        <v>50</v>
      </c>
      <c r="J32" s="10" t="s">
        <v>51</v>
      </c>
      <c r="K32" s="10" t="s">
        <v>49</v>
      </c>
      <c r="L32" s="10" t="s">
        <v>50</v>
      </c>
      <c r="M32" s="10" t="s">
        <v>51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>
      <c r="A33" s="10">
        <v>1</v>
      </c>
      <c r="B33" s="56">
        <v>2</v>
      </c>
      <c r="C33" s="56"/>
      <c r="D33" s="56"/>
      <c r="E33" s="10">
        <v>3</v>
      </c>
      <c r="F33" s="10">
        <v>4</v>
      </c>
      <c r="G33" s="10">
        <v>5</v>
      </c>
      <c r="H33" s="10">
        <v>6</v>
      </c>
      <c r="I33" s="10">
        <v>7</v>
      </c>
      <c r="J33" s="10">
        <v>8</v>
      </c>
      <c r="K33" s="10">
        <v>9</v>
      </c>
      <c r="L33" s="10">
        <v>10</v>
      </c>
      <c r="M33" s="10">
        <v>11</v>
      </c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17.75" customHeight="1">
      <c r="A34" s="10">
        <v>1</v>
      </c>
      <c r="B34" s="90" t="s">
        <v>120</v>
      </c>
      <c r="C34" s="91"/>
      <c r="D34" s="92"/>
      <c r="E34" s="31">
        <v>5092600</v>
      </c>
      <c r="F34" s="43">
        <v>427588</v>
      </c>
      <c r="G34" s="31">
        <f>F34+E34</f>
        <v>5520188</v>
      </c>
      <c r="H34" s="34">
        <v>5083768.6399999997</v>
      </c>
      <c r="I34" s="31">
        <v>592685.29</v>
      </c>
      <c r="J34" s="31">
        <f>I34+H34</f>
        <v>5676453.9299999997</v>
      </c>
      <c r="K34" s="43">
        <f>H34-E34</f>
        <v>-8831.3600000003353</v>
      </c>
      <c r="L34" s="43">
        <f>I34-F34</f>
        <v>165097.29000000004</v>
      </c>
      <c r="M34" s="43">
        <f>L34+K34</f>
        <v>156265.9299999997</v>
      </c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32.25" customHeight="1">
      <c r="A35" s="10">
        <v>2</v>
      </c>
      <c r="B35" s="71" t="s">
        <v>121</v>
      </c>
      <c r="C35" s="72"/>
      <c r="D35" s="73"/>
      <c r="E35" s="31">
        <v>386919</v>
      </c>
      <c r="F35" s="52"/>
      <c r="G35" s="31">
        <f>E35</f>
        <v>386919</v>
      </c>
      <c r="H35" s="34">
        <v>318020.86</v>
      </c>
      <c r="I35" s="52"/>
      <c r="J35" s="34">
        <f>H35</f>
        <v>318020.86</v>
      </c>
      <c r="K35" s="43">
        <f>J35-G35</f>
        <v>-68898.140000000014</v>
      </c>
      <c r="L35" s="52"/>
      <c r="M35" s="43">
        <f>K35</f>
        <v>-68898.140000000014</v>
      </c>
      <c r="R35" s="24"/>
      <c r="S35" s="24"/>
      <c r="T35" s="24"/>
      <c r="U35" s="24"/>
      <c r="V35" s="24"/>
      <c r="W35" s="24"/>
      <c r="X35" s="24"/>
      <c r="Y35" s="24"/>
      <c r="Z35" s="24"/>
    </row>
    <row r="36" spans="1:26" s="42" customFormat="1" ht="36" customHeight="1">
      <c r="A36" s="46">
        <v>3</v>
      </c>
      <c r="B36" s="80" t="s">
        <v>143</v>
      </c>
      <c r="C36" s="81"/>
      <c r="D36" s="82"/>
      <c r="E36" s="43"/>
      <c r="F36" s="43">
        <v>36000</v>
      </c>
      <c r="G36" s="43">
        <v>36000</v>
      </c>
      <c r="H36" s="52"/>
      <c r="I36" s="43">
        <v>36000</v>
      </c>
      <c r="J36" s="43">
        <v>36000</v>
      </c>
      <c r="K36" s="52"/>
      <c r="L36" s="43"/>
      <c r="M36" s="52"/>
      <c r="R36" s="51"/>
      <c r="S36" s="51"/>
      <c r="T36" s="51"/>
      <c r="U36" s="51"/>
      <c r="V36" s="51"/>
      <c r="W36" s="51"/>
      <c r="X36" s="51"/>
      <c r="Y36" s="51"/>
      <c r="Z36" s="51"/>
    </row>
    <row r="37" spans="1:26">
      <c r="A37" s="10"/>
      <c r="B37" s="56" t="s">
        <v>25</v>
      </c>
      <c r="C37" s="56"/>
      <c r="D37" s="56"/>
      <c r="E37" s="31">
        <f>E34+E35</f>
        <v>5479519</v>
      </c>
      <c r="F37" s="43">
        <f>F36+F34</f>
        <v>463588</v>
      </c>
      <c r="G37" s="31">
        <f>F37+E37</f>
        <v>5943107</v>
      </c>
      <c r="H37" s="31">
        <f>H34+H35</f>
        <v>5401789.5</v>
      </c>
      <c r="I37" s="31">
        <f>I34+I36</f>
        <v>628685.29</v>
      </c>
      <c r="J37" s="31">
        <f>J35+J34+J36</f>
        <v>6030474.79</v>
      </c>
      <c r="K37" s="43">
        <f>K34+K35</f>
        <v>-77729.500000000349</v>
      </c>
      <c r="L37" s="43">
        <f>L34</f>
        <v>165097.29000000004</v>
      </c>
      <c r="M37" s="43">
        <v>87367.79</v>
      </c>
      <c r="R37" s="24"/>
      <c r="S37" s="24"/>
      <c r="T37" s="24"/>
      <c r="U37" s="24"/>
      <c r="V37" s="24"/>
      <c r="W37" s="24"/>
      <c r="X37" s="24"/>
      <c r="Y37" s="24"/>
      <c r="Z37" s="24"/>
    </row>
    <row r="38" spans="1:26">
      <c r="A38" s="10"/>
      <c r="B38" s="56"/>
      <c r="C38" s="56"/>
      <c r="D38" s="56"/>
      <c r="E38" s="10"/>
      <c r="F38" s="46"/>
      <c r="G38" s="10"/>
      <c r="H38" s="10"/>
      <c r="I38" s="10"/>
      <c r="J38" s="10"/>
      <c r="K38" s="40"/>
      <c r="L38" s="40"/>
      <c r="M38" s="40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30.75" customHeight="1">
      <c r="A39" s="89" t="s">
        <v>84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26" ht="54" customHeight="1">
      <c r="A40" s="66" t="s">
        <v>149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1:26" ht="33" customHeight="1">
      <c r="A41" s="60" t="s">
        <v>85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26" ht="21.75" customHeight="1">
      <c r="A42" s="60" t="s">
        <v>70</v>
      </c>
      <c r="B42" s="60"/>
      <c r="C42" s="60"/>
    </row>
    <row r="43" spans="1:26">
      <c r="A43" s="4"/>
    </row>
    <row r="44" spans="1:26" ht="31.5" customHeight="1">
      <c r="A44" s="56" t="s">
        <v>17</v>
      </c>
      <c r="B44" s="56" t="s">
        <v>86</v>
      </c>
      <c r="C44" s="56"/>
      <c r="D44" s="56"/>
      <c r="E44" s="56" t="s">
        <v>46</v>
      </c>
      <c r="F44" s="56"/>
      <c r="G44" s="56"/>
      <c r="H44" s="56" t="s">
        <v>83</v>
      </c>
      <c r="I44" s="56"/>
      <c r="J44" s="56"/>
      <c r="K44" s="56" t="s">
        <v>48</v>
      </c>
      <c r="L44" s="56"/>
      <c r="M44" s="56"/>
    </row>
    <row r="45" spans="1:26" ht="33.75" customHeight="1">
      <c r="A45" s="56"/>
      <c r="B45" s="56"/>
      <c r="C45" s="56"/>
      <c r="D45" s="56"/>
      <c r="E45" s="10" t="s">
        <v>49</v>
      </c>
      <c r="F45" s="10" t="s">
        <v>50</v>
      </c>
      <c r="G45" s="10" t="s">
        <v>51</v>
      </c>
      <c r="H45" s="10" t="s">
        <v>49</v>
      </c>
      <c r="I45" s="10" t="s">
        <v>50</v>
      </c>
      <c r="J45" s="10" t="s">
        <v>51</v>
      </c>
      <c r="K45" s="10" t="s">
        <v>49</v>
      </c>
      <c r="L45" s="10" t="s">
        <v>50</v>
      </c>
      <c r="M45" s="10" t="s">
        <v>51</v>
      </c>
    </row>
    <row r="46" spans="1:26">
      <c r="A46" s="10">
        <v>1</v>
      </c>
      <c r="B46" s="56">
        <v>2</v>
      </c>
      <c r="C46" s="56"/>
      <c r="D46" s="56"/>
      <c r="E46" s="10">
        <v>3</v>
      </c>
      <c r="F46" s="10">
        <v>4</v>
      </c>
      <c r="G46" s="10">
        <v>5</v>
      </c>
      <c r="H46" s="10">
        <v>6</v>
      </c>
      <c r="I46" s="10">
        <v>7</v>
      </c>
      <c r="J46" s="10">
        <v>8</v>
      </c>
      <c r="K46" s="10">
        <v>9</v>
      </c>
      <c r="L46" s="10">
        <v>10</v>
      </c>
      <c r="M46" s="10">
        <v>11</v>
      </c>
    </row>
    <row r="47" spans="1:26">
      <c r="A47" s="10"/>
      <c r="B47" s="56"/>
      <c r="C47" s="56"/>
      <c r="D47" s="56"/>
      <c r="E47" s="10"/>
      <c r="F47" s="10"/>
      <c r="G47" s="10"/>
      <c r="H47" s="10"/>
      <c r="I47" s="10"/>
      <c r="J47" s="10"/>
      <c r="K47" s="10"/>
      <c r="L47" s="10"/>
      <c r="M47" s="10"/>
    </row>
    <row r="48" spans="1:26">
      <c r="A48" s="4"/>
    </row>
    <row r="49" spans="1:13">
      <c r="A49" s="23" t="s">
        <v>87</v>
      </c>
    </row>
    <row r="50" spans="1:13">
      <c r="A50" s="4"/>
    </row>
    <row r="51" spans="1:13" ht="34.5" customHeight="1">
      <c r="A51" s="56" t="s">
        <v>17</v>
      </c>
      <c r="B51" s="56" t="s">
        <v>55</v>
      </c>
      <c r="C51" s="56" t="s">
        <v>32</v>
      </c>
      <c r="D51" s="56" t="s">
        <v>33</v>
      </c>
      <c r="E51" s="56" t="s">
        <v>46</v>
      </c>
      <c r="F51" s="56"/>
      <c r="G51" s="56"/>
      <c r="H51" s="56" t="s">
        <v>88</v>
      </c>
      <c r="I51" s="56"/>
      <c r="J51" s="56"/>
      <c r="K51" s="56" t="s">
        <v>48</v>
      </c>
      <c r="L51" s="56"/>
      <c r="M51" s="56"/>
    </row>
    <row r="52" spans="1:13" ht="36.75" customHeight="1">
      <c r="A52" s="56"/>
      <c r="B52" s="56"/>
      <c r="C52" s="56"/>
      <c r="D52" s="56"/>
      <c r="E52" s="10" t="s">
        <v>49</v>
      </c>
      <c r="F52" s="10" t="s">
        <v>50</v>
      </c>
      <c r="G52" s="10" t="s">
        <v>51</v>
      </c>
      <c r="H52" s="10" t="s">
        <v>49</v>
      </c>
      <c r="I52" s="10" t="s">
        <v>50</v>
      </c>
      <c r="J52" s="10" t="s">
        <v>51</v>
      </c>
      <c r="K52" s="10" t="s">
        <v>49</v>
      </c>
      <c r="L52" s="10" t="s">
        <v>50</v>
      </c>
      <c r="M52" s="10" t="s">
        <v>51</v>
      </c>
    </row>
    <row r="53" spans="1:13">
      <c r="A53" s="10">
        <v>1</v>
      </c>
      <c r="B53" s="10">
        <v>2</v>
      </c>
      <c r="C53" s="10">
        <v>3</v>
      </c>
      <c r="D53" s="10">
        <v>4</v>
      </c>
      <c r="E53" s="10">
        <v>5</v>
      </c>
      <c r="F53" s="10">
        <v>6</v>
      </c>
      <c r="G53" s="10">
        <v>7</v>
      </c>
      <c r="H53" s="10">
        <v>8</v>
      </c>
      <c r="I53" s="10">
        <v>9</v>
      </c>
      <c r="J53" s="10">
        <v>10</v>
      </c>
      <c r="K53" s="10">
        <v>11</v>
      </c>
      <c r="L53" s="10">
        <v>12</v>
      </c>
      <c r="M53" s="10">
        <v>13</v>
      </c>
    </row>
    <row r="54" spans="1:13">
      <c r="A54" s="10">
        <v>1</v>
      </c>
      <c r="B54" s="36" t="s">
        <v>34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30">
      <c r="A55" s="10"/>
      <c r="B55" s="14" t="s">
        <v>98</v>
      </c>
      <c r="C55" s="30" t="s">
        <v>32</v>
      </c>
      <c r="D55" s="30" t="s">
        <v>97</v>
      </c>
      <c r="E55" s="10">
        <v>1</v>
      </c>
      <c r="F55" s="10"/>
      <c r="G55" s="10">
        <f>E55</f>
        <v>1</v>
      </c>
      <c r="H55" s="10">
        <f>E55</f>
        <v>1</v>
      </c>
      <c r="I55" s="11"/>
      <c r="J55" s="10">
        <f t="shared" ref="J55:J60" si="0">G55</f>
        <v>1</v>
      </c>
      <c r="K55" s="10"/>
      <c r="L55" s="10"/>
      <c r="M55" s="10"/>
    </row>
    <row r="56" spans="1:13" ht="30">
      <c r="A56" s="10"/>
      <c r="B56" s="14" t="s">
        <v>99</v>
      </c>
      <c r="C56" s="30" t="s">
        <v>32</v>
      </c>
      <c r="D56" s="30" t="s">
        <v>97</v>
      </c>
      <c r="E56" s="10">
        <v>2</v>
      </c>
      <c r="F56" s="11"/>
      <c r="G56" s="11">
        <f>E56</f>
        <v>2</v>
      </c>
      <c r="H56" s="10">
        <f>E56</f>
        <v>2</v>
      </c>
      <c r="I56" s="11"/>
      <c r="J56" s="10">
        <f t="shared" si="0"/>
        <v>2</v>
      </c>
      <c r="K56" s="10"/>
      <c r="L56" s="10"/>
      <c r="M56" s="10"/>
    </row>
    <row r="57" spans="1:13" ht="21" customHeight="1">
      <c r="A57" s="10"/>
      <c r="B57" s="14" t="s">
        <v>100</v>
      </c>
      <c r="C57" s="30" t="s">
        <v>32</v>
      </c>
      <c r="D57" s="30" t="s">
        <v>97</v>
      </c>
      <c r="E57" s="10">
        <v>1</v>
      </c>
      <c r="F57" s="11"/>
      <c r="G57" s="11">
        <f>E57</f>
        <v>1</v>
      </c>
      <c r="H57" s="10">
        <f>E57</f>
        <v>1</v>
      </c>
      <c r="I57" s="11"/>
      <c r="J57" s="10">
        <f t="shared" si="0"/>
        <v>1</v>
      </c>
      <c r="K57" s="10"/>
      <c r="L57" s="10"/>
      <c r="M57" s="10"/>
    </row>
    <row r="58" spans="1:13" ht="53.25" customHeight="1">
      <c r="A58" s="10"/>
      <c r="B58" s="14" t="s">
        <v>101</v>
      </c>
      <c r="C58" s="30" t="s">
        <v>32</v>
      </c>
      <c r="D58" s="30" t="s">
        <v>102</v>
      </c>
      <c r="E58" s="10">
        <v>65.5</v>
      </c>
      <c r="F58" s="11">
        <v>5</v>
      </c>
      <c r="G58" s="11">
        <f>F58+E58</f>
        <v>70.5</v>
      </c>
      <c r="H58" s="10">
        <v>65.5</v>
      </c>
      <c r="I58" s="11">
        <v>5</v>
      </c>
      <c r="J58" s="10">
        <f t="shared" si="0"/>
        <v>70.5</v>
      </c>
      <c r="K58" s="10"/>
      <c r="L58" s="10"/>
      <c r="M58" s="10"/>
    </row>
    <row r="59" spans="1:13" ht="44.25" customHeight="1">
      <c r="A59" s="10"/>
      <c r="B59" s="14" t="s">
        <v>103</v>
      </c>
      <c r="C59" s="30" t="s">
        <v>32</v>
      </c>
      <c r="D59" s="30" t="s">
        <v>102</v>
      </c>
      <c r="E59" s="10">
        <v>5</v>
      </c>
      <c r="F59" s="11"/>
      <c r="G59" s="11">
        <f>E59</f>
        <v>5</v>
      </c>
      <c r="H59" s="10">
        <f>E59</f>
        <v>5</v>
      </c>
      <c r="I59" s="11"/>
      <c r="J59" s="10">
        <f t="shared" si="0"/>
        <v>5</v>
      </c>
      <c r="K59" s="10"/>
      <c r="L59" s="10"/>
      <c r="M59" s="10"/>
    </row>
    <row r="60" spans="1:13" ht="36" customHeight="1">
      <c r="A60" s="10"/>
      <c r="B60" s="14" t="s">
        <v>104</v>
      </c>
      <c r="C60" s="30" t="s">
        <v>32</v>
      </c>
      <c r="D60" s="30" t="s">
        <v>102</v>
      </c>
      <c r="E60" s="10">
        <v>2</v>
      </c>
      <c r="F60" s="11"/>
      <c r="G60" s="11">
        <f>E60</f>
        <v>2</v>
      </c>
      <c r="H60" s="10">
        <f>E60</f>
        <v>2</v>
      </c>
      <c r="I60" s="11"/>
      <c r="J60" s="10">
        <f t="shared" si="0"/>
        <v>2</v>
      </c>
      <c r="K60" s="10"/>
      <c r="L60" s="10"/>
      <c r="M60" s="10"/>
    </row>
    <row r="61" spans="1:13" ht="45" customHeight="1">
      <c r="A61" s="10"/>
      <c r="B61" s="14" t="s">
        <v>105</v>
      </c>
      <c r="C61" s="30" t="s">
        <v>32</v>
      </c>
      <c r="D61" s="30" t="s">
        <v>102</v>
      </c>
      <c r="E61" s="10">
        <v>5.5</v>
      </c>
      <c r="F61" s="11"/>
      <c r="G61" s="11">
        <f>E61</f>
        <v>5.5</v>
      </c>
      <c r="H61" s="10">
        <v>5.5</v>
      </c>
      <c r="I61" s="11"/>
      <c r="J61" s="10">
        <v>5.5</v>
      </c>
      <c r="K61" s="10"/>
      <c r="L61" s="10"/>
      <c r="M61" s="10"/>
    </row>
    <row r="62" spans="1:13" ht="30">
      <c r="A62" s="10"/>
      <c r="B62" s="14" t="s">
        <v>106</v>
      </c>
      <c r="C62" s="30" t="s">
        <v>32</v>
      </c>
      <c r="D62" s="30" t="s">
        <v>102</v>
      </c>
      <c r="E62" s="10">
        <v>58</v>
      </c>
      <c r="F62" s="11"/>
      <c r="G62" s="11">
        <f>E62</f>
        <v>58</v>
      </c>
      <c r="H62" s="10">
        <f>E62</f>
        <v>58</v>
      </c>
      <c r="I62" s="11"/>
      <c r="J62" s="10">
        <f>G62</f>
        <v>58</v>
      </c>
      <c r="K62" s="10"/>
      <c r="L62" s="10"/>
      <c r="M62" s="10"/>
    </row>
    <row r="63" spans="1:13">
      <c r="A63" s="93" t="s">
        <v>89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1:13" ht="27" customHeight="1">
      <c r="A64" s="80" t="s">
        <v>142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</row>
    <row r="65" spans="1:14">
      <c r="A65" s="10">
        <v>2</v>
      </c>
      <c r="B65" s="36" t="s">
        <v>35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4" ht="108" customHeight="1">
      <c r="A66" s="10"/>
      <c r="B66" s="30" t="s">
        <v>107</v>
      </c>
      <c r="C66" s="30" t="s">
        <v>32</v>
      </c>
      <c r="D66" s="30" t="s">
        <v>97</v>
      </c>
      <c r="E66" s="11">
        <v>25</v>
      </c>
      <c r="F66" s="11"/>
      <c r="G66" s="39">
        <v>25</v>
      </c>
      <c r="H66" s="11">
        <v>25</v>
      </c>
      <c r="I66" s="11"/>
      <c r="J66" s="39">
        <v>25</v>
      </c>
      <c r="K66" s="11"/>
      <c r="L66" s="10"/>
      <c r="M66" s="10"/>
    </row>
    <row r="67" spans="1:14" ht="50.25" customHeight="1">
      <c r="A67" s="10"/>
      <c r="B67" s="30" t="s">
        <v>108</v>
      </c>
      <c r="C67" s="30" t="s">
        <v>109</v>
      </c>
      <c r="D67" s="30" t="s">
        <v>97</v>
      </c>
      <c r="E67" s="11">
        <v>1</v>
      </c>
      <c r="F67" s="11"/>
      <c r="G67" s="39">
        <v>1</v>
      </c>
      <c r="H67" s="11">
        <v>2</v>
      </c>
      <c r="I67" s="11"/>
      <c r="J67" s="39">
        <v>2</v>
      </c>
      <c r="K67" s="11"/>
      <c r="L67" s="10"/>
      <c r="M67" s="10"/>
    </row>
    <row r="68" spans="1:14" ht="106.5" customHeight="1">
      <c r="A68" s="10"/>
      <c r="B68" s="30" t="s">
        <v>110</v>
      </c>
      <c r="C68" s="30" t="s">
        <v>109</v>
      </c>
      <c r="D68" s="30" t="s">
        <v>97</v>
      </c>
      <c r="E68" s="11">
        <v>408</v>
      </c>
      <c r="F68" s="11"/>
      <c r="G68" s="39">
        <v>408</v>
      </c>
      <c r="H68" s="11">
        <v>527</v>
      </c>
      <c r="I68" s="11"/>
      <c r="J68" s="39">
        <v>527</v>
      </c>
      <c r="K68" s="11">
        <f>H68-E68</f>
        <v>119</v>
      </c>
      <c r="L68" s="10"/>
      <c r="M68" s="40">
        <v>119</v>
      </c>
    </row>
    <row r="69" spans="1:14" ht="108.75" customHeight="1">
      <c r="A69" s="10"/>
      <c r="B69" s="30" t="s">
        <v>111</v>
      </c>
      <c r="C69" s="30" t="s">
        <v>109</v>
      </c>
      <c r="D69" s="30" t="s">
        <v>97</v>
      </c>
      <c r="E69" s="11">
        <v>408</v>
      </c>
      <c r="F69" s="11"/>
      <c r="G69" s="39">
        <v>408</v>
      </c>
      <c r="H69" s="11">
        <v>527</v>
      </c>
      <c r="I69" s="11"/>
      <c r="J69" s="39">
        <v>527</v>
      </c>
      <c r="K69" s="11">
        <f>H69-E69</f>
        <v>119</v>
      </c>
      <c r="L69" s="10"/>
      <c r="M69" s="40">
        <v>119</v>
      </c>
    </row>
    <row r="70" spans="1:1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4">
      <c r="A72" s="56" t="s">
        <v>89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4" ht="20.25" customHeight="1">
      <c r="A73" s="37"/>
      <c r="B73" s="94" t="s">
        <v>128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1:14">
      <c r="A74" s="10">
        <v>3</v>
      </c>
      <c r="B74" s="53" t="s">
        <v>36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1:14" ht="138" customHeight="1">
      <c r="A75" s="10"/>
      <c r="B75" s="30" t="s">
        <v>144</v>
      </c>
      <c r="C75" s="35" t="s">
        <v>112</v>
      </c>
      <c r="D75" s="35" t="s">
        <v>113</v>
      </c>
      <c r="E75" s="11">
        <v>77070</v>
      </c>
      <c r="F75" s="11">
        <v>11000</v>
      </c>
      <c r="G75" s="39">
        <v>88070</v>
      </c>
      <c r="H75" s="11">
        <v>47915</v>
      </c>
      <c r="I75" s="10"/>
      <c r="J75" s="40">
        <v>47915</v>
      </c>
      <c r="K75" s="40">
        <f>H75-E75</f>
        <v>-29155</v>
      </c>
      <c r="L75" s="40">
        <f>I75-F75</f>
        <v>-11000</v>
      </c>
      <c r="M75" s="40">
        <v>-40155</v>
      </c>
    </row>
    <row r="76" spans="1:14" ht="142.5" customHeight="1">
      <c r="A76" s="10"/>
      <c r="B76" s="30" t="s">
        <v>145</v>
      </c>
      <c r="C76" s="11" t="s">
        <v>112</v>
      </c>
      <c r="D76" s="11" t="s">
        <v>113</v>
      </c>
      <c r="E76" s="11">
        <v>8950</v>
      </c>
      <c r="F76" s="11">
        <v>220</v>
      </c>
      <c r="G76" s="39">
        <v>9170</v>
      </c>
      <c r="H76" s="11">
        <v>8950</v>
      </c>
      <c r="I76" s="10">
        <v>220</v>
      </c>
      <c r="J76" s="10">
        <v>9170</v>
      </c>
      <c r="K76" s="10"/>
      <c r="L76" s="10"/>
      <c r="M76" s="10"/>
    </row>
    <row r="77" spans="1:14" ht="108" customHeight="1">
      <c r="A77" s="10"/>
      <c r="B77" s="30" t="s">
        <v>125</v>
      </c>
      <c r="C77" s="11" t="s">
        <v>109</v>
      </c>
      <c r="D77" s="11" t="s">
        <v>113</v>
      </c>
      <c r="E77" s="11">
        <v>8</v>
      </c>
      <c r="F77" s="11"/>
      <c r="G77" s="39">
        <v>8</v>
      </c>
      <c r="H77" s="11">
        <v>8</v>
      </c>
      <c r="I77" s="10"/>
      <c r="J77" s="40">
        <v>8</v>
      </c>
      <c r="K77" s="40"/>
      <c r="L77" s="40"/>
      <c r="M77" s="40"/>
    </row>
    <row r="78" spans="1:14">
      <c r="A78" s="56" t="s">
        <v>140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4" ht="42.75" customHeight="1">
      <c r="A79" s="10"/>
      <c r="B79" s="71" t="s">
        <v>141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3"/>
    </row>
    <row r="80" spans="1:14">
      <c r="A80" s="10">
        <v>4</v>
      </c>
      <c r="B80" s="36" t="s">
        <v>37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4" ht="136.5" customHeight="1">
      <c r="A81" s="10"/>
      <c r="B81" s="14" t="s">
        <v>114</v>
      </c>
      <c r="C81" s="35" t="s">
        <v>115</v>
      </c>
      <c r="D81" s="35" t="s">
        <v>113</v>
      </c>
      <c r="E81" s="11">
        <v>100</v>
      </c>
      <c r="F81" s="11"/>
      <c r="G81" s="39">
        <v>100</v>
      </c>
      <c r="H81" s="11">
        <v>100</v>
      </c>
      <c r="I81" s="10"/>
      <c r="J81" s="54">
        <v>100</v>
      </c>
      <c r="K81" s="10"/>
      <c r="L81" s="10"/>
      <c r="M81" s="10"/>
    </row>
    <row r="82" spans="1:1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4">
      <c r="A83" s="56" t="s">
        <v>89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4" s="55" customFormat="1" ht="30" customHeight="1">
      <c r="A84" s="80" t="s">
        <v>150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2"/>
    </row>
    <row r="85" spans="1:14">
      <c r="A85" s="56" t="s">
        <v>59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4" ht="84.75" customHeight="1">
      <c r="A86" s="83" t="s">
        <v>131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47"/>
    </row>
    <row r="87" spans="1:14" ht="19.5" customHeight="1">
      <c r="A87" s="41" t="s">
        <v>90</v>
      </c>
      <c r="B87" s="41"/>
      <c r="C87" s="41"/>
      <c r="D87" s="41"/>
      <c r="E87" s="42"/>
      <c r="F87" s="42"/>
      <c r="G87" s="42"/>
    </row>
    <row r="88" spans="1:14" ht="47.25" customHeight="1">
      <c r="A88" s="84" t="s">
        <v>146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1:14" ht="19.5" customHeight="1">
      <c r="A89" s="25" t="s">
        <v>91</v>
      </c>
      <c r="B89" s="25"/>
      <c r="C89" s="25"/>
      <c r="D89" s="25"/>
    </row>
    <row r="90" spans="1:14">
      <c r="A90" s="85" t="s">
        <v>147</v>
      </c>
      <c r="B90" s="85"/>
      <c r="C90" s="85"/>
      <c r="D90" s="85"/>
      <c r="E90" s="85"/>
    </row>
    <row r="91" spans="1:14">
      <c r="A91" s="85"/>
      <c r="B91" s="85"/>
      <c r="C91" s="85"/>
      <c r="D91" s="85"/>
      <c r="E91" s="85"/>
      <c r="G91" s="86"/>
      <c r="H91" s="86"/>
      <c r="J91" s="88" t="s">
        <v>138</v>
      </c>
      <c r="K91" s="88"/>
      <c r="L91" s="88"/>
      <c r="M91" s="88"/>
    </row>
    <row r="92" spans="1:14" ht="15.75" customHeight="1">
      <c r="A92" s="38"/>
      <c r="B92" s="38"/>
      <c r="C92" s="38"/>
      <c r="D92" s="38"/>
      <c r="E92" s="38"/>
      <c r="J92" s="87" t="s">
        <v>77</v>
      </c>
      <c r="K92" s="87"/>
      <c r="L92" s="87"/>
      <c r="M92" s="87"/>
    </row>
    <row r="93" spans="1:14" ht="43.5" customHeight="1">
      <c r="A93" s="85" t="s">
        <v>148</v>
      </c>
      <c r="B93" s="85"/>
      <c r="C93" s="85"/>
      <c r="D93" s="85"/>
      <c r="E93" s="85"/>
      <c r="G93" s="86"/>
      <c r="H93" s="86"/>
      <c r="J93" s="88" t="s">
        <v>139</v>
      </c>
      <c r="K93" s="88"/>
      <c r="L93" s="88"/>
      <c r="M93" s="88"/>
    </row>
    <row r="94" spans="1:14" ht="15.75" customHeight="1">
      <c r="A94" s="85"/>
      <c r="B94" s="85"/>
      <c r="C94" s="85"/>
      <c r="D94" s="85"/>
      <c r="E94" s="85"/>
      <c r="J94" s="87" t="s">
        <v>77</v>
      </c>
      <c r="K94" s="87"/>
      <c r="L94" s="87"/>
      <c r="M94" s="87"/>
    </row>
  </sheetData>
  <mergeCells count="72">
    <mergeCell ref="X31:Z31"/>
    <mergeCell ref="E12:M12"/>
    <mergeCell ref="E13:M13"/>
    <mergeCell ref="B16:M16"/>
    <mergeCell ref="B17:M17"/>
    <mergeCell ref="B24:M24"/>
    <mergeCell ref="B25:M25"/>
    <mergeCell ref="R31:T31"/>
    <mergeCell ref="U31:W31"/>
    <mergeCell ref="B26:M26"/>
    <mergeCell ref="A14:M14"/>
    <mergeCell ref="A31:A32"/>
    <mergeCell ref="E31:G31"/>
    <mergeCell ref="H31:J31"/>
    <mergeCell ref="K31:M31"/>
    <mergeCell ref="B31:D32"/>
    <mergeCell ref="J1:M4"/>
    <mergeCell ref="A12:A13"/>
    <mergeCell ref="B73:N73"/>
    <mergeCell ref="A40:M40"/>
    <mergeCell ref="E8:M8"/>
    <mergeCell ref="A5:M5"/>
    <mergeCell ref="E11:M11"/>
    <mergeCell ref="A8:A9"/>
    <mergeCell ref="A10:A11"/>
    <mergeCell ref="A6:M6"/>
    <mergeCell ref="A21:M21"/>
    <mergeCell ref="E9:M9"/>
    <mergeCell ref="E10:M10"/>
    <mergeCell ref="B18:M18"/>
    <mergeCell ref="A29:B29"/>
    <mergeCell ref="K51:M51"/>
    <mergeCell ref="A63:M63"/>
    <mergeCell ref="A72:M72"/>
    <mergeCell ref="A44:A45"/>
    <mergeCell ref="A51:A52"/>
    <mergeCell ref="B44:D45"/>
    <mergeCell ref="K44:M44"/>
    <mergeCell ref="E44:G44"/>
    <mergeCell ref="H51:J51"/>
    <mergeCell ref="B33:D33"/>
    <mergeCell ref="B37:D37"/>
    <mergeCell ref="B38:D38"/>
    <mergeCell ref="A39:M39"/>
    <mergeCell ref="A41:M41"/>
    <mergeCell ref="B34:D34"/>
    <mergeCell ref="B35:D35"/>
    <mergeCell ref="B36:D36"/>
    <mergeCell ref="A90:E91"/>
    <mergeCell ref="A93:E94"/>
    <mergeCell ref="G91:H91"/>
    <mergeCell ref="G93:H93"/>
    <mergeCell ref="J92:M92"/>
    <mergeCell ref="J91:M91"/>
    <mergeCell ref="J93:M93"/>
    <mergeCell ref="J94:M94"/>
    <mergeCell ref="A42:C42"/>
    <mergeCell ref="A64:M64"/>
    <mergeCell ref="A84:M84"/>
    <mergeCell ref="A86:M86"/>
    <mergeCell ref="A88:M88"/>
    <mergeCell ref="H44:J44"/>
    <mergeCell ref="B51:B52"/>
    <mergeCell ref="C51:C52"/>
    <mergeCell ref="D51:D52"/>
    <mergeCell ref="E51:G51"/>
    <mergeCell ref="B46:D46"/>
    <mergeCell ref="B47:D47"/>
    <mergeCell ref="A78:M78"/>
    <mergeCell ref="A83:M83"/>
    <mergeCell ref="A85:M85"/>
    <mergeCell ref="B79:M79"/>
  </mergeCells>
  <phoneticPr fontId="10" type="noConversion"/>
  <pageMargins left="0" right="0" top="0" bottom="0" header="0.31496062992125984" footer="0.31496062992125984"/>
  <pageSetup paperSize="9" scale="88" orientation="landscape" r:id="rId1"/>
  <rowBreaks count="1" manualBreakCount="1"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паспорт</vt:lpstr>
      <vt:lpstr>звіт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2020-02-24T08:19:05Z</cp:lastPrinted>
  <dcterms:created xsi:type="dcterms:W3CDTF">2018-12-28T08:43:53Z</dcterms:created>
  <dcterms:modified xsi:type="dcterms:W3CDTF">2020-02-24T08:23:59Z</dcterms:modified>
</cp:coreProperties>
</file>